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AppData\Local\Microsoft\Windows\INetCache\Content.Outlook\753VG3ZO\"/>
    </mc:Choice>
  </mc:AlternateContent>
  <xr:revisionPtr revIDLastSave="0" documentId="13_ncr:1_{C0FB8C42-93FB-4A8C-8019-7DC101505982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Studeni 2025" sheetId="9" r:id="rId1"/>
    <sheet name="Listopad 2025" sheetId="18" r:id="rId2"/>
    <sheet name="Rujan 2025" sheetId="17" r:id="rId3"/>
    <sheet name="Kolovoz 2025" sheetId="16" r:id="rId4"/>
    <sheet name="Srpanj 2025" sheetId="15" r:id="rId5"/>
    <sheet name="Lipanj 2025" sheetId="14" r:id="rId6"/>
    <sheet name="Svibanj 2025" sheetId="13" r:id="rId7"/>
    <sheet name="Travanj 2025" sheetId="11" r:id="rId8"/>
    <sheet name="Ožujak 2025." sheetId="3" r:id="rId9"/>
    <sheet name="Veljača 2025." sheetId="2" r:id="rId10"/>
    <sheet name="Siječanj 2025.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8" l="1"/>
  <c r="A9" i="18" s="1"/>
  <c r="A10" i="18" s="1"/>
  <c r="A11" i="18" s="1"/>
  <c r="A8" i="17"/>
  <c r="A9" i="17" s="1"/>
  <c r="A10" i="17" s="1"/>
  <c r="A11" i="17" s="1"/>
  <c r="A8" i="16"/>
  <c r="A9" i="16" s="1"/>
  <c r="A10" i="16" s="1"/>
  <c r="A11" i="16" s="1"/>
  <c r="A8" i="15"/>
  <c r="A9" i="15" s="1"/>
  <c r="A10" i="15" s="1"/>
  <c r="A11" i="15" s="1"/>
  <c r="A9" i="14"/>
  <c r="A10" i="14" s="1"/>
  <c r="A11" i="14" s="1"/>
  <c r="A8" i="14"/>
  <c r="A8" i="13"/>
  <c r="A9" i="13" s="1"/>
  <c r="A10" i="13" s="1"/>
  <c r="A11" i="13" s="1"/>
  <c r="A8" i="11"/>
  <c r="A9" i="11" s="1"/>
  <c r="A10" i="11" s="1"/>
  <c r="A11" i="11" s="1"/>
  <c r="A8" i="9"/>
  <c r="A9" i="9" s="1"/>
  <c r="A10" i="9" s="1"/>
  <c r="A11" i="9" s="1"/>
  <c r="J12" i="3"/>
  <c r="J11" i="3"/>
  <c r="J10" i="3"/>
  <c r="J9" i="3"/>
  <c r="J8" i="3"/>
  <c r="A8" i="3"/>
  <c r="A9" i="3" s="1"/>
  <c r="A10" i="3" s="1"/>
  <c r="A11" i="3" s="1"/>
  <c r="J7" i="3"/>
  <c r="J13" i="3" s="1"/>
  <c r="J12" i="2" l="1"/>
  <c r="J11" i="2"/>
  <c r="J10" i="2"/>
  <c r="J9" i="2"/>
  <c r="J8" i="2"/>
  <c r="A8" i="2"/>
  <c r="A9" i="2" s="1"/>
  <c r="A10" i="2" s="1"/>
  <c r="A11" i="2" s="1"/>
  <c r="J7" i="2"/>
  <c r="J13" i="2" s="1"/>
  <c r="A8" i="1" l="1"/>
  <c r="J10" i="1" l="1"/>
  <c r="J12" i="1" l="1"/>
  <c r="J11" i="1"/>
  <c r="J9" i="1"/>
  <c r="J8" i="1"/>
  <c r="J7" i="1"/>
  <c r="J13" i="1" l="1"/>
  <c r="A9" i="1" l="1"/>
  <c r="A10" i="1" s="1"/>
  <c r="A11" i="1" s="1"/>
</calcChain>
</file>

<file path=xl/sharedStrings.xml><?xml version="1.0" encoding="utf-8"?>
<sst xmlns="http://schemas.openxmlformats.org/spreadsheetml/2006/main" count="396" uniqueCount="32">
  <si>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</si>
  <si>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</si>
  <si>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</si>
  <si>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</si>
  <si>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</si>
  <si>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</si>
  <si>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</si>
  <si>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</si>
  <si>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</si>
  <si>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</si>
  <si>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</si>
  <si>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</si>
  <si>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</si>
  <si>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</si>
  <si>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Ostali rashodi za zaposlene</t>
  </si>
  <si>
    <t>Naknada zbog nezapošljavanje osoba s invaliditetom</t>
  </si>
  <si>
    <t>za mjesec</t>
  </si>
  <si>
    <t>siječanj</t>
  </si>
  <si>
    <t>Intelektualne i osobne usluge</t>
  </si>
  <si>
    <t>2025.</t>
  </si>
  <si>
    <t>Srednja talijanska škola Rijeka - Scuola media superiore italiana Fiume</t>
  </si>
  <si>
    <t>Informacije o isplatama s računa Ministarstva znanosti, obrazovanja i mladih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</si>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</sst>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2" tint="-0.499984740745262"/>
      <name val="Arial"/>
      <family val="2"/>
      <charset val="238"/>
    </font>
    <font>
      <sz val="8"/>
      <color rgb="FF21252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6" fillId="0" borderId="0" xfId="0" applyNumberFormat="1" applyFont="1"/>
    <xf numFmtId="165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center"/>
    </xf>
    <xf numFmtId="165" fontId="6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workbookViewId="0">
      <selection activeCell="E28" sqref="E28"/>
    </sheetView>
  </sheetViews>
  <sheetFormatPr defaultRowHeight="15" x14ac:dyDescent="0.25"/>
  <cols>
    <col min="1" max="1" width="10.28515625" customWidth="1"/>
    <col min="2" max="2" width="19" customWidth="1"/>
    <col min="3" max="3" width="12.85546875" customWidth="1"/>
    <col min="4" max="4" width="13.85546875" customWidth="1"/>
    <col min="5" max="5" width="14.28515625" customWidth="1"/>
    <col min="6" max="6" width="17.28515625" customWidth="1"/>
    <col min="7" max="7" width="32.28515625" customWidth="1"/>
    <col min="8" max="8" width="19.28515625" customWidth="1"/>
    <col min="9" max="9" width="14.4257812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2"/>
      <c r="B3" s="2"/>
      <c r="C3" s="2"/>
      <c r="D3" s="2" t="s">
        <v>16</v>
      </c>
      <c r="E3" s="2" t="s">
        <v>31</v>
      </c>
      <c r="F3" s="2" t="s">
        <v>19</v>
      </c>
      <c r="G3" s="2"/>
      <c r="H3" s="2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92905.52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0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15329.43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3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  <row r="13" spans="1:8" x14ac:dyDescent="0.25">
      <c r="H13" s="5"/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11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11" ht="15.75" x14ac:dyDescent="0.25">
      <c r="A3" s="2"/>
      <c r="B3" s="2"/>
      <c r="C3" s="2"/>
      <c r="D3" s="2" t="s">
        <v>16</v>
      </c>
      <c r="E3" s="2" t="s">
        <v>22</v>
      </c>
      <c r="F3" s="2" t="s">
        <v>19</v>
      </c>
      <c r="G3" s="2"/>
      <c r="H3" s="2"/>
    </row>
    <row r="5" spans="1:11" ht="14.45" customHeight="1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11" ht="60.75" customHeight="1" x14ac:dyDescent="0.25">
      <c r="A6" s="19"/>
      <c r="B6" s="19"/>
      <c r="C6" s="19"/>
      <c r="D6" s="19"/>
      <c r="E6" s="19"/>
      <c r="F6" s="19"/>
      <c r="G6" s="19"/>
      <c r="H6" s="1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86236.09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1056.06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14228.97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1035.83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16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zoomScaleNormal="100" workbookViewId="0">
      <selection activeCell="A5" sqref="A5:H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11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11" ht="15.75" x14ac:dyDescent="0.25">
      <c r="A3" s="2"/>
      <c r="B3" s="2"/>
      <c r="C3" s="2"/>
      <c r="D3" s="2" t="s">
        <v>16</v>
      </c>
      <c r="E3" s="2" t="s">
        <v>17</v>
      </c>
      <c r="F3" s="2" t="s">
        <v>19</v>
      </c>
      <c r="G3" s="2"/>
      <c r="H3" s="2"/>
    </row>
    <row r="5" spans="1:11" ht="14.45" customHeight="1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11" ht="60.75" customHeight="1" x14ac:dyDescent="0.25">
      <c r="A6" s="19"/>
      <c r="B6" s="19"/>
      <c r="C6" s="19"/>
      <c r="D6" s="19"/>
      <c r="E6" s="19"/>
      <c r="F6" s="19"/>
      <c r="G6" s="19"/>
      <c r="H6" s="1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82394.83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13595.15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310.04000000000002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4857.47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5ECF-6580-4339-9116-C5250EBADE9A}">
  <dimension ref="A1:H11"/>
  <sheetViews>
    <sheetView workbookViewId="0">
      <selection activeCell="I15" sqref="I15"/>
    </sheetView>
  </sheetViews>
  <sheetFormatPr defaultRowHeight="15" x14ac:dyDescent="0.25"/>
  <cols>
    <col min="1" max="1" width="7.28515625" customWidth="1"/>
    <col min="2" max="2" width="19.140625" customWidth="1"/>
    <col min="4" max="4" width="15.28515625" customWidth="1"/>
    <col min="5" max="5" width="11.140625" customWidth="1"/>
    <col min="6" max="6" width="13" customWidth="1"/>
    <col min="7" max="7" width="26.85546875" customWidth="1"/>
    <col min="8" max="8" width="16.8554687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6"/>
      <c r="B3" s="16"/>
      <c r="C3" s="16"/>
      <c r="D3" s="16" t="s">
        <v>16</v>
      </c>
      <c r="E3" s="16" t="s">
        <v>30</v>
      </c>
      <c r="F3" s="16" t="s">
        <v>19</v>
      </c>
      <c r="G3" s="16"/>
      <c r="H3" s="16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24.7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91945.82</v>
      </c>
    </row>
    <row r="8" spans="1:8" ht="25.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3560.54</v>
      </c>
    </row>
    <row r="9" spans="1:8" ht="32.2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15171.05</v>
      </c>
    </row>
    <row r="10" spans="1:8" ht="23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34.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C890-F0FA-45B7-90F8-4B9DB6F5E26E}">
  <dimension ref="A1:H11"/>
  <sheetViews>
    <sheetView workbookViewId="0">
      <selection activeCell="D21" sqref="D21"/>
    </sheetView>
  </sheetViews>
  <sheetFormatPr defaultRowHeight="15" x14ac:dyDescent="0.25"/>
  <cols>
    <col min="2" max="2" width="18.140625" customWidth="1"/>
    <col min="3" max="3" width="13" customWidth="1"/>
    <col min="4" max="4" width="13.28515625" customWidth="1"/>
    <col min="6" max="6" width="10.5703125" customWidth="1"/>
    <col min="7" max="7" width="20.7109375" customWidth="1"/>
    <col min="8" max="8" width="13.8554687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5"/>
      <c r="B3" s="15"/>
      <c r="C3" s="15"/>
      <c r="D3" s="15" t="s">
        <v>16</v>
      </c>
      <c r="E3" s="15" t="s">
        <v>29</v>
      </c>
      <c r="F3" s="15" t="s">
        <v>19</v>
      </c>
      <c r="G3" s="15"/>
      <c r="H3" s="15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26.2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85997.4</v>
      </c>
    </row>
    <row r="8" spans="1:8" ht="27.7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4952.2700000000004</v>
      </c>
    </row>
    <row r="9" spans="1:8" ht="33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14189.6</v>
      </c>
    </row>
    <row r="10" spans="1:8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36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63A9-FC50-4EE2-A13C-F2530B327AEF}">
  <dimension ref="A1:H11"/>
  <sheetViews>
    <sheetView workbookViewId="0">
      <selection activeCell="G14" sqref="G14"/>
    </sheetView>
  </sheetViews>
  <sheetFormatPr defaultRowHeight="15" x14ac:dyDescent="0.25"/>
  <cols>
    <col min="1" max="1" width="9.42578125" customWidth="1"/>
    <col min="2" max="2" width="20.28515625" customWidth="1"/>
    <col min="3" max="3" width="14.28515625" customWidth="1"/>
    <col min="4" max="4" width="16.7109375" customWidth="1"/>
    <col min="5" max="5" width="15.5703125" customWidth="1"/>
    <col min="6" max="6" width="20" customWidth="1"/>
    <col min="7" max="7" width="32.140625" customWidth="1"/>
    <col min="8" max="8" width="14.2851562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3"/>
      <c r="B3" s="13"/>
      <c r="C3" s="13"/>
      <c r="D3" s="13" t="s">
        <v>16</v>
      </c>
      <c r="E3" s="13" t="s">
        <v>28</v>
      </c>
      <c r="F3" s="13" t="s">
        <v>19</v>
      </c>
      <c r="G3" s="13"/>
      <c r="H3" s="13"/>
    </row>
    <row r="5" spans="1:8" x14ac:dyDescent="0.25">
      <c r="A5" s="20" t="s">
        <v>5</v>
      </c>
      <c r="B5" s="20" t="s">
        <v>6</v>
      </c>
      <c r="C5" s="20" t="s">
        <v>7</v>
      </c>
      <c r="D5" s="20" t="s">
        <v>11</v>
      </c>
      <c r="E5" s="20" t="s">
        <v>0</v>
      </c>
      <c r="F5" s="20" t="s">
        <v>8</v>
      </c>
      <c r="G5" s="20" t="s">
        <v>9</v>
      </c>
      <c r="H5" s="20" t="s">
        <v>10</v>
      </c>
    </row>
    <row r="6" spans="1:8" ht="51.75" customHeight="1" x14ac:dyDescent="0.25">
      <c r="A6" s="21"/>
      <c r="B6" s="21"/>
      <c r="C6" s="21"/>
      <c r="D6" s="21"/>
      <c r="E6" s="21"/>
      <c r="F6" s="21"/>
      <c r="G6" s="21"/>
      <c r="H6" s="21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2">
        <v>92323.77</v>
      </c>
    </row>
    <row r="8" spans="1:8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2">
        <v>0</v>
      </c>
    </row>
    <row r="9" spans="1:8" ht="22.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2">
        <v>15233.43</v>
      </c>
    </row>
    <row r="10" spans="1:8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2">
        <v>0</v>
      </c>
    </row>
    <row r="11" spans="1:8" ht="22.5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2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4112-8CA7-4147-9A0C-C9CF94218E16}">
  <sheetPr>
    <pageSetUpPr fitToPage="1"/>
  </sheetPr>
  <dimension ref="A1:H11"/>
  <sheetViews>
    <sheetView workbookViewId="0">
      <selection activeCell="E3" sqref="E3"/>
    </sheetView>
  </sheetViews>
  <sheetFormatPr defaultRowHeight="15" x14ac:dyDescent="0.25"/>
  <cols>
    <col min="1" max="1" width="10.5703125" customWidth="1"/>
    <col min="2" max="2" width="24.140625" customWidth="1"/>
    <col min="3" max="3" width="17.42578125" customWidth="1"/>
    <col min="4" max="4" width="14.85546875" customWidth="1"/>
    <col min="5" max="5" width="12.5703125" customWidth="1"/>
    <col min="6" max="6" width="22.42578125" customWidth="1"/>
    <col min="7" max="7" width="32.85546875" customWidth="1"/>
    <col min="8" max="8" width="26.8554687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1"/>
      <c r="B3" s="11"/>
      <c r="C3" s="11"/>
      <c r="D3" s="11" t="s">
        <v>16</v>
      </c>
      <c r="E3" s="11" t="s">
        <v>27</v>
      </c>
      <c r="F3" s="11" t="s">
        <v>19</v>
      </c>
      <c r="G3" s="11"/>
      <c r="H3" s="11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30.75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14">
        <v>83163.039999999994</v>
      </c>
    </row>
    <row r="8" spans="1:8" ht="25.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14">
        <v>0</v>
      </c>
    </row>
    <row r="9" spans="1:8" ht="27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14">
        <v>13721.88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14">
        <v>151.55000000000001</v>
      </c>
    </row>
    <row r="11" spans="1:8" ht="39.7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14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DC42-3C02-464A-95C0-55FD749B93A8}">
  <dimension ref="A1:H11"/>
  <sheetViews>
    <sheetView workbookViewId="0">
      <selection activeCell="H8" sqref="H8"/>
    </sheetView>
  </sheetViews>
  <sheetFormatPr defaultRowHeight="15" x14ac:dyDescent="0.25"/>
  <cols>
    <col min="2" max="2" width="18.140625" customWidth="1"/>
    <col min="3" max="3" width="15.140625" customWidth="1"/>
    <col min="4" max="4" width="14.28515625" customWidth="1"/>
    <col min="5" max="5" width="12.5703125" customWidth="1"/>
    <col min="6" max="6" width="16.5703125" customWidth="1"/>
    <col min="7" max="7" width="20.570312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0"/>
      <c r="B3" s="10"/>
      <c r="C3" s="10"/>
      <c r="D3" s="10" t="s">
        <v>16</v>
      </c>
      <c r="E3" s="10" t="s">
        <v>26</v>
      </c>
      <c r="F3" s="10" t="s">
        <v>19</v>
      </c>
      <c r="G3" s="10"/>
      <c r="H3" s="10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8">
        <v>89783.09</v>
      </c>
    </row>
    <row r="8" spans="1:8" ht="27.7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8">
        <v>11841.44</v>
      </c>
    </row>
    <row r="9" spans="1:8" ht="42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8">
        <v>14814.22</v>
      </c>
    </row>
    <row r="10" spans="1:8" ht="29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8">
        <v>392.77</v>
      </c>
    </row>
    <row r="11" spans="1:8" ht="42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9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65C4-F604-4D8F-B6D9-9D4B3C2211B2}">
  <dimension ref="A1:H11"/>
  <sheetViews>
    <sheetView workbookViewId="0">
      <selection activeCell="G15" sqref="G15"/>
    </sheetView>
  </sheetViews>
  <sheetFormatPr defaultRowHeight="15" x14ac:dyDescent="0.25"/>
  <cols>
    <col min="2" max="2" width="15.7109375" customWidth="1"/>
    <col min="3" max="3" width="14.42578125" customWidth="1"/>
    <col min="4" max="4" width="13" customWidth="1"/>
    <col min="5" max="5" width="14.28515625" customWidth="1"/>
    <col min="7" max="7" width="27.42578125" customWidth="1"/>
    <col min="8" max="8" width="18.14062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2"/>
      <c r="B3" s="2"/>
      <c r="C3" s="2"/>
      <c r="D3" s="2" t="s">
        <v>16</v>
      </c>
      <c r="E3" s="2" t="s">
        <v>25</v>
      </c>
      <c r="F3" s="2" t="s">
        <v>19</v>
      </c>
      <c r="G3" s="2"/>
      <c r="H3" s="2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83461.210000000006</v>
      </c>
    </row>
    <row r="8" spans="1:8" ht="23.25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</row>
    <row r="9" spans="1:8" ht="30.75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13771.09</v>
      </c>
    </row>
    <row r="10" spans="1:8" ht="26.25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2702.66</v>
      </c>
    </row>
    <row r="11" spans="1:8" ht="32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4566-D036-4599-B14D-371E80439C6D}">
  <dimension ref="A1:H11"/>
  <sheetViews>
    <sheetView workbookViewId="0">
      <selection activeCell="H7" sqref="H7:H9"/>
    </sheetView>
  </sheetViews>
  <sheetFormatPr defaultRowHeight="15" x14ac:dyDescent="0.25"/>
  <cols>
    <col min="1" max="1" width="7.28515625" customWidth="1"/>
    <col min="2" max="2" width="25.5703125" customWidth="1"/>
    <col min="3" max="3" width="11.85546875" customWidth="1"/>
    <col min="4" max="4" width="12.28515625" customWidth="1"/>
    <col min="5" max="5" width="11.5703125" customWidth="1"/>
    <col min="6" max="6" width="14" customWidth="1"/>
    <col min="7" max="7" width="15.5703125" customWidth="1"/>
    <col min="8" max="8" width="14.5703125" customWidth="1"/>
  </cols>
  <sheetData>
    <row r="1" spans="1:8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2"/>
      <c r="B3" s="2"/>
      <c r="C3" s="2"/>
      <c r="D3" s="2" t="s">
        <v>16</v>
      </c>
      <c r="E3" s="2" t="s">
        <v>24</v>
      </c>
      <c r="F3" s="2" t="s">
        <v>19</v>
      </c>
      <c r="G3" s="2"/>
      <c r="H3" s="2"/>
    </row>
    <row r="5" spans="1:8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22.5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87027.58</v>
      </c>
    </row>
    <row r="8" spans="1:8" ht="22.5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4441.4399999999996</v>
      </c>
    </row>
    <row r="9" spans="1:8" ht="45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14359.56</v>
      </c>
    </row>
    <row r="10" spans="1:8" ht="22.5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2652.43</v>
      </c>
    </row>
    <row r="11" spans="1:8" ht="50.25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Normal="100" workbookViewId="0">
      <selection activeCell="H7" sqref="H7:H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6" hidden="1" customWidth="1"/>
    <col min="11" max="11" width="16.28515625" style="7" hidden="1" customWidth="1"/>
  </cols>
  <sheetData>
    <row r="1" spans="1:11" ht="18" x14ac:dyDescent="0.25">
      <c r="A1" s="17" t="s">
        <v>20</v>
      </c>
      <c r="B1" s="17"/>
      <c r="C1" s="17"/>
      <c r="D1" s="17"/>
      <c r="E1" s="17"/>
      <c r="F1" s="17"/>
      <c r="G1" s="17"/>
      <c r="H1" s="17"/>
    </row>
    <row r="2" spans="1:11" ht="15.75" x14ac:dyDescent="0.25">
      <c r="A2" s="18" t="s">
        <v>21</v>
      </c>
      <c r="B2" s="18"/>
      <c r="C2" s="18"/>
      <c r="D2" s="18"/>
      <c r="E2" s="18"/>
      <c r="F2" s="18"/>
      <c r="G2" s="18"/>
      <c r="H2" s="18"/>
    </row>
    <row r="3" spans="1:11" ht="15.75" x14ac:dyDescent="0.25">
      <c r="A3" s="2"/>
      <c r="B3" s="2"/>
      <c r="C3" s="2"/>
      <c r="D3" s="2" t="s">
        <v>16</v>
      </c>
      <c r="E3" s="2" t="s">
        <v>23</v>
      </c>
      <c r="F3" s="2" t="s">
        <v>19</v>
      </c>
      <c r="G3" s="2"/>
      <c r="H3" s="2"/>
    </row>
    <row r="5" spans="1:11" ht="14.45" customHeight="1" x14ac:dyDescent="0.25">
      <c r="A5" s="19" t="s">
        <v>5</v>
      </c>
      <c r="B5" s="19" t="s">
        <v>6</v>
      </c>
      <c r="C5" s="19" t="s">
        <v>7</v>
      </c>
      <c r="D5" s="19" t="s">
        <v>11</v>
      </c>
      <c r="E5" s="19" t="s">
        <v>0</v>
      </c>
      <c r="F5" s="19" t="s">
        <v>8</v>
      </c>
      <c r="G5" s="19" t="s">
        <v>9</v>
      </c>
      <c r="H5" s="19" t="s">
        <v>10</v>
      </c>
    </row>
    <row r="6" spans="1:11" ht="60.75" customHeight="1" x14ac:dyDescent="0.25">
      <c r="A6" s="19"/>
      <c r="B6" s="19"/>
      <c r="C6" s="19"/>
      <c r="D6" s="19"/>
      <c r="E6" s="19"/>
      <c r="F6" s="19"/>
      <c r="G6" s="19"/>
      <c r="H6" s="19"/>
    </row>
    <row r="7" spans="1:11" ht="24" customHeight="1" x14ac:dyDescent="0.25">
      <c r="A7" s="1">
        <v>1</v>
      </c>
      <c r="B7" s="4" t="s">
        <v>4</v>
      </c>
      <c r="C7" s="1" t="s">
        <v>3</v>
      </c>
      <c r="D7" s="1" t="s">
        <v>3</v>
      </c>
      <c r="E7" s="1" t="s">
        <v>3</v>
      </c>
      <c r="F7" s="1">
        <v>3111</v>
      </c>
      <c r="G7" s="4" t="s">
        <v>12</v>
      </c>
      <c r="H7" s="3">
        <v>88169.8</v>
      </c>
      <c r="J7" s="6" t="e">
        <f>H7+#REF!+#REF!+#REF!+#REF!</f>
        <v>#REF!</v>
      </c>
      <c r="K7" s="7">
        <v>3111</v>
      </c>
    </row>
    <row r="8" spans="1:11" ht="24" customHeight="1" x14ac:dyDescent="0.25">
      <c r="A8" s="1">
        <f>A7+1</f>
        <v>2</v>
      </c>
      <c r="B8" s="4" t="s">
        <v>4</v>
      </c>
      <c r="C8" s="1" t="s">
        <v>3</v>
      </c>
      <c r="D8" s="1" t="s">
        <v>3</v>
      </c>
      <c r="E8" s="1" t="s">
        <v>3</v>
      </c>
      <c r="F8" s="1">
        <v>3121</v>
      </c>
      <c r="G8" s="4" t="s">
        <v>14</v>
      </c>
      <c r="H8" s="3">
        <v>0</v>
      </c>
      <c r="J8" s="6" t="e">
        <f>H8+#REF!+#REF!+#REF!+#REF!</f>
        <v>#REF!</v>
      </c>
      <c r="K8" s="7">
        <v>3121</v>
      </c>
    </row>
    <row r="9" spans="1:11" ht="24" customHeight="1" x14ac:dyDescent="0.25">
      <c r="A9" s="1">
        <f t="shared" ref="A9:A11" si="0">A8+1</f>
        <v>3</v>
      </c>
      <c r="B9" s="4" t="s">
        <v>4</v>
      </c>
      <c r="C9" s="1" t="s">
        <v>3</v>
      </c>
      <c r="D9" s="1" t="s">
        <v>3</v>
      </c>
      <c r="E9" s="1" t="s">
        <v>3</v>
      </c>
      <c r="F9" s="1">
        <v>3132</v>
      </c>
      <c r="G9" s="4" t="s">
        <v>13</v>
      </c>
      <c r="H9" s="3">
        <v>14548.01</v>
      </c>
      <c r="J9" s="6" t="e">
        <f>H9+#REF!+#REF!+#REF!+#REF!</f>
        <v>#REF!</v>
      </c>
      <c r="K9" s="7">
        <v>3132</v>
      </c>
    </row>
    <row r="10" spans="1:11" ht="24" customHeight="1" x14ac:dyDescent="0.25">
      <c r="A10" s="1">
        <f t="shared" si="0"/>
        <v>4</v>
      </c>
      <c r="B10" s="4" t="s">
        <v>4</v>
      </c>
      <c r="C10" s="1" t="s">
        <v>3</v>
      </c>
      <c r="D10" s="1" t="s">
        <v>3</v>
      </c>
      <c r="E10" s="1" t="s">
        <v>3</v>
      </c>
      <c r="F10" s="1">
        <v>3237</v>
      </c>
      <c r="G10" s="4" t="s">
        <v>18</v>
      </c>
      <c r="H10" s="3">
        <v>2733.66</v>
      </c>
      <c r="J10" s="6" t="e">
        <f>H10+#REF!+#REF!+#REF!+#REF!</f>
        <v>#REF!</v>
      </c>
      <c r="K10" s="7">
        <v>3132</v>
      </c>
    </row>
    <row r="11" spans="1:11" ht="24" customHeight="1" x14ac:dyDescent="0.25">
      <c r="A11" s="1">
        <f t="shared" si="0"/>
        <v>5</v>
      </c>
      <c r="B11" s="4" t="s">
        <v>1</v>
      </c>
      <c r="C11" s="1">
        <v>10000</v>
      </c>
      <c r="D11" s="1" t="s">
        <v>2</v>
      </c>
      <c r="E11" s="1">
        <v>18683136487</v>
      </c>
      <c r="F11" s="1">
        <v>3295</v>
      </c>
      <c r="G11" s="4" t="s">
        <v>15</v>
      </c>
      <c r="H11" s="3">
        <v>0</v>
      </c>
      <c r="J11" s="6" t="e">
        <f>#REF!+#REF!+#REF!</f>
        <v>#REF!</v>
      </c>
      <c r="K11" s="7">
        <v>3211</v>
      </c>
    </row>
    <row r="12" spans="1:11" ht="24" customHeight="1" x14ac:dyDescent="0.25">
      <c r="H12" s="5"/>
      <c r="J12" s="6">
        <f>280+(336*4)</f>
        <v>1624</v>
      </c>
      <c r="K12" s="7">
        <v>3295</v>
      </c>
    </row>
    <row r="13" spans="1:11" ht="24" customHeight="1" x14ac:dyDescent="0.25">
      <c r="J13" s="6" t="e">
        <f>SUM(J7:J12)</f>
        <v>#REF!</v>
      </c>
    </row>
  </sheetData>
  <mergeCells count="10"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Studeni 2025</vt:lpstr>
      <vt:lpstr>Listopad 2025</vt:lpstr>
      <vt:lpstr>Rujan 2025</vt:lpstr>
      <vt:lpstr>Kolovoz 2025</vt:lpstr>
      <vt:lpstr>Srpanj 2025</vt:lpstr>
      <vt:lpstr>Lipanj 2025</vt:lpstr>
      <vt:lpstr>Svibanj 2025</vt:lpstr>
      <vt:lpstr>Travanj 2025</vt:lpstr>
      <vt:lpstr>Ožujak 2025.</vt:lpstr>
      <vt:lpstr>Veljača 2025.</vt:lpstr>
      <vt:lpstr>Siječanj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cp:lastPrinted>2025-10-15T12:19:24Z</cp:lastPrinted>
  <dcterms:created xsi:type="dcterms:W3CDTF">2024-02-16T16:49:35Z</dcterms:created>
  <dcterms:modified xsi:type="dcterms:W3CDTF">2025-12-16T14:02:05Z</dcterms:modified>
</cp:coreProperties>
</file>