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acunovodstvo\Desktop\SMSI FIUME 2025\TRANSPARENTNOST\"/>
    </mc:Choice>
  </mc:AlternateContent>
  <xr:revisionPtr revIDLastSave="0" documentId="13_ncr:1_{97F8963C-0A5A-4BA7-B210-98CF9E052D61}" xr6:coauthVersionLast="47" xr6:coauthVersionMax="47" xr10:uidLastSave="{00000000-0000-0000-0000-000000000000}"/>
  <bookViews>
    <workbookView xWindow="-120" yWindow="-120" windowWidth="29040" windowHeight="15720" tabRatio="790" xr2:uid="{00000000-000D-0000-FFFF-FFFF00000000}"/>
  </bookViews>
  <sheets>
    <sheet name="Srpanj 2025" sheetId="9" r:id="rId1"/>
    <sheet name="Lipanj 2025" sheetId="14" r:id="rId2"/>
    <sheet name="Svibanj 2025" sheetId="13" r:id="rId3"/>
    <sheet name="Travanj 2025" sheetId="11" r:id="rId4"/>
    <sheet name="Ožujak 2025." sheetId="3" r:id="rId5"/>
    <sheet name="Veljača 2025." sheetId="2" r:id="rId6"/>
    <sheet name="Siječanj 2025.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9" i="14" l="1"/>
  <c r="A10" i="14" s="1"/>
  <c r="A11" i="14" s="1"/>
  <c r="A8" i="14"/>
  <c r="A8" i="13"/>
  <c r="A9" i="13" s="1"/>
  <c r="A10" i="13" s="1"/>
  <c r="A11" i="13" s="1"/>
  <c r="A8" i="11"/>
  <c r="A9" i="11" s="1"/>
  <c r="A10" i="11" s="1"/>
  <c r="A11" i="11" s="1"/>
  <c r="A8" i="9"/>
  <c r="A9" i="9" s="1"/>
  <c r="A10" i="9" s="1"/>
  <c r="A11" i="9" s="1"/>
  <c r="J12" i="3"/>
  <c r="J11" i="3"/>
  <c r="J10" i="3"/>
  <c r="J9" i="3"/>
  <c r="J8" i="3"/>
  <c r="A8" i="3"/>
  <c r="A9" i="3" s="1"/>
  <c r="A10" i="3" s="1"/>
  <c r="A11" i="3" s="1"/>
  <c r="J7" i="3"/>
  <c r="J13" i="3" s="1"/>
  <c r="J12" i="2" l="1"/>
  <c r="J11" i="2"/>
  <c r="J10" i="2"/>
  <c r="J9" i="2"/>
  <c r="J8" i="2"/>
  <c r="A8" i="2"/>
  <c r="A9" i="2" s="1"/>
  <c r="A10" i="2" s="1"/>
  <c r="A11" i="2" s="1"/>
  <c r="J7" i="2"/>
  <c r="J13" i="2" s="1"/>
  <c r="A8" i="1" l="1"/>
  <c r="J10" i="1" l="1"/>
  <c r="J12" i="1" l="1"/>
  <c r="J11" i="1"/>
  <c r="J9" i="1"/>
  <c r="J8" i="1"/>
  <c r="J7" i="1"/>
  <c r="J13" i="1" l="1"/>
  <c r="A9" i="1" l="1"/>
  <c r="A10" i="1" s="1"/>
  <c r="A11" i="1" s="1"/>
</calcChain>
</file>

<file path=xl/sharedStrings.xml><?xml version="1.0" encoding="utf-8"?>
<sst xmlns="http://schemas.openxmlformats.org/spreadsheetml/2006/main" count="252" uniqueCount="28">
  <si>
    <t>OIB</t>
  </si>
  <si>
    <t>MINISTARSTVO FINANCIJA</t>
  </si>
  <si>
    <t>ZAGREB</t>
  </si>
  <si>
    <t>GDPR</t>
  </si>
  <si>
    <t>FIZIČKA OSOBA</t>
  </si>
  <si>
    <t>Rbr.</t>
  </si>
  <si>
    <t>Primatelj</t>
  </si>
  <si>
    <t>PTT broj</t>
  </si>
  <si>
    <t>Vrsta rashoda/izdatka</t>
  </si>
  <si>
    <t>Naziv vrste rashoda/izdatka</t>
  </si>
  <si>
    <t>Iznos isplate</t>
  </si>
  <si>
    <t>Sjedište primatelja</t>
  </si>
  <si>
    <t>Plaće za redovan rad</t>
  </si>
  <si>
    <t>Doprinosi za obvezno zdravstveno osiguranje</t>
  </si>
  <si>
    <t>Ostali rashodi za zaposlene</t>
  </si>
  <si>
    <t>Naknada zbog nezapošljavanje osoba s invaliditetom</t>
  </si>
  <si>
    <t>za mjesec</t>
  </si>
  <si>
    <t>siječanj</t>
  </si>
  <si>
    <t>Intelektualne i osobne usluge</t>
  </si>
  <si>
    <t>2025.</t>
  </si>
  <si>
    <t>Srednja talijanska škola Rijeka - Scuola media superiore italiana Fiume</t>
  </si>
  <si>
    <t>Informacije o isplatama s računa Ministarstva znanosti, obrazovanja i mladih</t>
  </si>
  <si>
    <t>veljača</t>
  </si>
  <si>
    <t>ožujak</t>
  </si>
  <si>
    <t>travanj</t>
  </si>
  <si>
    <t>svibanj</t>
  </si>
  <si>
    <t>lipanj</t>
  </si>
  <si>
    <t>srpanj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</si>
</sst>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8"/>
      <color rgb="FF212529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2" tint="-0.499984740745262"/>
      <name val="Arial"/>
      <family val="2"/>
      <charset val="238"/>
    </font>
    <font>
      <sz val="8"/>
      <color rgb="FF212529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0" fillId="0" borderId="0" xfId="0" applyNumberForma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6" fillId="0" borderId="0" xfId="0" applyNumberFormat="1" applyFont="1"/>
    <xf numFmtId="165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5" fontId="6" fillId="0" borderId="0" xfId="0" applyNumberFormat="1" applyFon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workbookViewId="0">
      <selection sqref="A1:H12"/>
    </sheetView>
  </sheetViews>
  <sheetFormatPr defaultRowHeight="15" x14ac:dyDescent="0.25"/>
  <cols>
    <col min="2" max="2" width="17.28515625" customWidth="1"/>
    <col min="3" max="3" width="12.85546875" customWidth="1"/>
    <col min="4" max="4" width="13.85546875" customWidth="1"/>
    <col min="5" max="5" width="14.28515625" customWidth="1"/>
    <col min="6" max="6" width="15.28515625" customWidth="1"/>
    <col min="7" max="7" width="29.7109375" customWidth="1"/>
    <col min="8" max="8" width="19.28515625" customWidth="1"/>
    <col min="9" max="9" width="14.42578125" customWidth="1"/>
  </cols>
  <sheetData>
    <row r="1" spans="1:8" ht="18" x14ac:dyDescent="0.25">
      <c r="A1" s="11" t="s">
        <v>20</v>
      </c>
      <c r="B1" s="11"/>
      <c r="C1" s="11"/>
      <c r="D1" s="11"/>
      <c r="E1" s="11"/>
      <c r="F1" s="11"/>
      <c r="G1" s="11"/>
      <c r="H1" s="11"/>
    </row>
    <row r="2" spans="1:8" ht="15.75" x14ac:dyDescent="0.25">
      <c r="A2" s="12" t="s">
        <v>21</v>
      </c>
      <c r="B2" s="12"/>
      <c r="C2" s="12"/>
      <c r="D2" s="12"/>
      <c r="E2" s="12"/>
      <c r="F2" s="12"/>
      <c r="G2" s="12"/>
      <c r="H2" s="12"/>
    </row>
    <row r="3" spans="1:8" ht="15.75" x14ac:dyDescent="0.25">
      <c r="A3" s="2"/>
      <c r="B3" s="2"/>
      <c r="C3" s="2"/>
      <c r="D3" s="2" t="s">
        <v>16</v>
      </c>
      <c r="E3" s="2" t="s">
        <v>27</v>
      </c>
      <c r="F3" s="2" t="s">
        <v>19</v>
      </c>
      <c r="G3" s="2"/>
      <c r="H3" s="2"/>
    </row>
    <row r="5" spans="1:8" x14ac:dyDescent="0.25">
      <c r="A5" s="13" t="s">
        <v>5</v>
      </c>
      <c r="B5" s="13" t="s">
        <v>6</v>
      </c>
      <c r="C5" s="13" t="s">
        <v>7</v>
      </c>
      <c r="D5" s="13" t="s">
        <v>11</v>
      </c>
      <c r="E5" s="13" t="s">
        <v>0</v>
      </c>
      <c r="F5" s="13" t="s">
        <v>8</v>
      </c>
      <c r="G5" s="13" t="s">
        <v>9</v>
      </c>
      <c r="H5" s="13" t="s">
        <v>10</v>
      </c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14">
        <v>83163.039999999994</v>
      </c>
    </row>
    <row r="8" spans="1:8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14">
        <v>0</v>
      </c>
    </row>
    <row r="9" spans="1:8" ht="22.5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14">
        <v>13721.88</v>
      </c>
    </row>
    <row r="10" spans="1:8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14">
        <v>151.55000000000001</v>
      </c>
    </row>
    <row r="11" spans="1:8" ht="23.25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14">
        <v>0</v>
      </c>
    </row>
    <row r="13" spans="1:8" x14ac:dyDescent="0.25">
      <c r="H13" s="5"/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DC42-3C02-464A-95C0-55FD749B93A8}">
  <dimension ref="A1:H11"/>
  <sheetViews>
    <sheetView workbookViewId="0">
      <selection activeCell="J7" sqref="J7"/>
    </sheetView>
  </sheetViews>
  <sheetFormatPr defaultRowHeight="15" x14ac:dyDescent="0.25"/>
  <cols>
    <col min="2" max="2" width="18.140625" customWidth="1"/>
    <col min="3" max="3" width="15.140625" customWidth="1"/>
    <col min="4" max="4" width="14.28515625" customWidth="1"/>
    <col min="5" max="5" width="12.5703125" customWidth="1"/>
    <col min="6" max="6" width="16.5703125" customWidth="1"/>
    <col min="7" max="7" width="20.5703125" customWidth="1"/>
  </cols>
  <sheetData>
    <row r="1" spans="1:8" ht="18" x14ac:dyDescent="0.25">
      <c r="A1" s="11" t="s">
        <v>20</v>
      </c>
      <c r="B1" s="11"/>
      <c r="C1" s="11"/>
      <c r="D1" s="11"/>
      <c r="E1" s="11"/>
      <c r="F1" s="11"/>
      <c r="G1" s="11"/>
      <c r="H1" s="11"/>
    </row>
    <row r="2" spans="1:8" ht="15.75" x14ac:dyDescent="0.25">
      <c r="A2" s="12" t="s">
        <v>21</v>
      </c>
      <c r="B2" s="12"/>
      <c r="C2" s="12"/>
      <c r="D2" s="12"/>
      <c r="E2" s="12"/>
      <c r="F2" s="12"/>
      <c r="G2" s="12"/>
      <c r="H2" s="12"/>
    </row>
    <row r="3" spans="1:8" ht="15.75" x14ac:dyDescent="0.25">
      <c r="A3" s="10"/>
      <c r="B3" s="10"/>
      <c r="C3" s="10"/>
      <c r="D3" s="10" t="s">
        <v>16</v>
      </c>
      <c r="E3" s="10" t="s">
        <v>26</v>
      </c>
      <c r="F3" s="10" t="s">
        <v>19</v>
      </c>
      <c r="G3" s="10"/>
      <c r="H3" s="10"/>
    </row>
    <row r="5" spans="1:8" x14ac:dyDescent="0.25">
      <c r="A5" s="13" t="s">
        <v>5</v>
      </c>
      <c r="B5" s="13" t="s">
        <v>6</v>
      </c>
      <c r="C5" s="13" t="s">
        <v>7</v>
      </c>
      <c r="D5" s="13" t="s">
        <v>11</v>
      </c>
      <c r="E5" s="13" t="s">
        <v>0</v>
      </c>
      <c r="F5" s="13" t="s">
        <v>8</v>
      </c>
      <c r="G5" s="13" t="s">
        <v>9</v>
      </c>
      <c r="H5" s="13" t="s">
        <v>10</v>
      </c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8">
        <v>89783.09</v>
      </c>
    </row>
    <row r="8" spans="1:8" ht="27.75" customHeight="1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8">
        <v>11841.44</v>
      </c>
    </row>
    <row r="9" spans="1:8" ht="42.75" customHeight="1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8">
        <v>14814.22</v>
      </c>
    </row>
    <row r="10" spans="1:8" ht="29.25" customHeight="1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8">
        <v>392.77</v>
      </c>
    </row>
    <row r="11" spans="1:8" ht="42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9">
        <v>0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A65C4-F604-4D8F-B6D9-9D4B3C2211B2}">
  <dimension ref="A1:H11"/>
  <sheetViews>
    <sheetView workbookViewId="0">
      <selection activeCell="G15" sqref="G15"/>
    </sheetView>
  </sheetViews>
  <sheetFormatPr defaultRowHeight="15" x14ac:dyDescent="0.25"/>
  <cols>
    <col min="2" max="2" width="15.7109375" customWidth="1"/>
    <col min="3" max="3" width="14.42578125" customWidth="1"/>
    <col min="4" max="4" width="13" customWidth="1"/>
    <col min="5" max="5" width="14.28515625" customWidth="1"/>
    <col min="7" max="7" width="27.42578125" customWidth="1"/>
    <col min="8" max="8" width="18.140625" customWidth="1"/>
  </cols>
  <sheetData>
    <row r="1" spans="1:8" ht="18" x14ac:dyDescent="0.25">
      <c r="A1" s="11" t="s">
        <v>20</v>
      </c>
      <c r="B1" s="11"/>
      <c r="C1" s="11"/>
      <c r="D1" s="11"/>
      <c r="E1" s="11"/>
      <c r="F1" s="11"/>
      <c r="G1" s="11"/>
      <c r="H1" s="11"/>
    </row>
    <row r="2" spans="1:8" ht="15.75" x14ac:dyDescent="0.25">
      <c r="A2" s="12" t="s">
        <v>21</v>
      </c>
      <c r="B2" s="12"/>
      <c r="C2" s="12"/>
      <c r="D2" s="12"/>
      <c r="E2" s="12"/>
      <c r="F2" s="12"/>
      <c r="G2" s="12"/>
      <c r="H2" s="12"/>
    </row>
    <row r="3" spans="1:8" ht="15.75" x14ac:dyDescent="0.25">
      <c r="A3" s="2"/>
      <c r="B3" s="2"/>
      <c r="C3" s="2"/>
      <c r="D3" s="2" t="s">
        <v>16</v>
      </c>
      <c r="E3" s="2" t="s">
        <v>25</v>
      </c>
      <c r="F3" s="2" t="s">
        <v>19</v>
      </c>
      <c r="G3" s="2"/>
      <c r="H3" s="2"/>
    </row>
    <row r="5" spans="1:8" x14ac:dyDescent="0.25">
      <c r="A5" s="13" t="s">
        <v>5</v>
      </c>
      <c r="B5" s="13" t="s">
        <v>6</v>
      </c>
      <c r="C5" s="13" t="s">
        <v>7</v>
      </c>
      <c r="D5" s="13" t="s">
        <v>11</v>
      </c>
      <c r="E5" s="13" t="s">
        <v>0</v>
      </c>
      <c r="F5" s="13" t="s">
        <v>8</v>
      </c>
      <c r="G5" s="13" t="s">
        <v>9</v>
      </c>
      <c r="H5" s="13" t="s">
        <v>10</v>
      </c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24" customHeight="1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3">
        <v>83461.210000000006</v>
      </c>
    </row>
    <row r="8" spans="1:8" ht="23.25" customHeight="1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3">
        <v>0</v>
      </c>
    </row>
    <row r="9" spans="1:8" ht="30.75" customHeight="1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3">
        <v>13771.09</v>
      </c>
    </row>
    <row r="10" spans="1:8" ht="26.25" customHeight="1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3">
        <v>2702.66</v>
      </c>
    </row>
    <row r="11" spans="1:8" ht="32.25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3">
        <v>0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B4566-D036-4599-B14D-371E80439C6D}">
  <dimension ref="A1:H11"/>
  <sheetViews>
    <sheetView workbookViewId="0">
      <selection activeCell="H7" sqref="H7:H9"/>
    </sheetView>
  </sheetViews>
  <sheetFormatPr defaultRowHeight="15" x14ac:dyDescent="0.25"/>
  <cols>
    <col min="1" max="1" width="7.28515625" customWidth="1"/>
    <col min="2" max="2" width="25.5703125" customWidth="1"/>
    <col min="3" max="3" width="11.85546875" customWidth="1"/>
    <col min="4" max="4" width="12.28515625" customWidth="1"/>
    <col min="5" max="5" width="11.5703125" customWidth="1"/>
    <col min="6" max="6" width="14" customWidth="1"/>
    <col min="7" max="7" width="15.5703125" customWidth="1"/>
    <col min="8" max="8" width="14.5703125" customWidth="1"/>
  </cols>
  <sheetData>
    <row r="1" spans="1:8" ht="18" x14ac:dyDescent="0.25">
      <c r="A1" s="11" t="s">
        <v>20</v>
      </c>
      <c r="B1" s="11"/>
      <c r="C1" s="11"/>
      <c r="D1" s="11"/>
      <c r="E1" s="11"/>
      <c r="F1" s="11"/>
      <c r="G1" s="11"/>
      <c r="H1" s="11"/>
    </row>
    <row r="2" spans="1:8" ht="15.75" x14ac:dyDescent="0.25">
      <c r="A2" s="12" t="s">
        <v>21</v>
      </c>
      <c r="B2" s="12"/>
      <c r="C2" s="12"/>
      <c r="D2" s="12"/>
      <c r="E2" s="12"/>
      <c r="F2" s="12"/>
      <c r="G2" s="12"/>
      <c r="H2" s="12"/>
    </row>
    <row r="3" spans="1:8" ht="15.75" x14ac:dyDescent="0.25">
      <c r="A3" s="2"/>
      <c r="B3" s="2"/>
      <c r="C3" s="2"/>
      <c r="D3" s="2" t="s">
        <v>16</v>
      </c>
      <c r="E3" s="2" t="s">
        <v>24</v>
      </c>
      <c r="F3" s="2" t="s">
        <v>19</v>
      </c>
      <c r="G3" s="2"/>
      <c r="H3" s="2"/>
    </row>
    <row r="5" spans="1:8" x14ac:dyDescent="0.25">
      <c r="A5" s="13" t="s">
        <v>5</v>
      </c>
      <c r="B5" s="13" t="s">
        <v>6</v>
      </c>
      <c r="C5" s="13" t="s">
        <v>7</v>
      </c>
      <c r="D5" s="13" t="s">
        <v>11</v>
      </c>
      <c r="E5" s="13" t="s">
        <v>0</v>
      </c>
      <c r="F5" s="13" t="s">
        <v>8</v>
      </c>
      <c r="G5" s="13" t="s">
        <v>9</v>
      </c>
      <c r="H5" s="13" t="s">
        <v>10</v>
      </c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22.5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3">
        <v>87027.58</v>
      </c>
    </row>
    <row r="8" spans="1:8" ht="22.5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3">
        <v>4441.4399999999996</v>
      </c>
    </row>
    <row r="9" spans="1:8" ht="45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3">
        <v>14359.56</v>
      </c>
    </row>
    <row r="10" spans="1:8" ht="22.5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3">
        <v>2652.43</v>
      </c>
    </row>
    <row r="11" spans="1:8" ht="50.25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3">
        <v>0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zoomScaleNormal="100" workbookViewId="0">
      <selection activeCell="H7" sqref="H7:H9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  <col min="10" max="10" width="16.28515625" style="6" hidden="1" customWidth="1"/>
    <col min="11" max="11" width="16.28515625" style="7" hidden="1" customWidth="1"/>
  </cols>
  <sheetData>
    <row r="1" spans="1:11" ht="18" x14ac:dyDescent="0.25">
      <c r="A1" s="11" t="s">
        <v>20</v>
      </c>
      <c r="B1" s="11"/>
      <c r="C1" s="11"/>
      <c r="D1" s="11"/>
      <c r="E1" s="11"/>
      <c r="F1" s="11"/>
      <c r="G1" s="11"/>
      <c r="H1" s="11"/>
    </row>
    <row r="2" spans="1:11" ht="15.75" x14ac:dyDescent="0.25">
      <c r="A2" s="12" t="s">
        <v>21</v>
      </c>
      <c r="B2" s="12"/>
      <c r="C2" s="12"/>
      <c r="D2" s="12"/>
      <c r="E2" s="12"/>
      <c r="F2" s="12"/>
      <c r="G2" s="12"/>
      <c r="H2" s="12"/>
    </row>
    <row r="3" spans="1:11" ht="15.75" x14ac:dyDescent="0.25">
      <c r="A3" s="2"/>
      <c r="B3" s="2"/>
      <c r="C3" s="2"/>
      <c r="D3" s="2" t="s">
        <v>16</v>
      </c>
      <c r="E3" s="2" t="s">
        <v>23</v>
      </c>
      <c r="F3" s="2" t="s">
        <v>19</v>
      </c>
      <c r="G3" s="2"/>
      <c r="H3" s="2"/>
    </row>
    <row r="5" spans="1:11" ht="14.45" customHeight="1" x14ac:dyDescent="0.25">
      <c r="A5" s="13" t="s">
        <v>5</v>
      </c>
      <c r="B5" s="13" t="s">
        <v>6</v>
      </c>
      <c r="C5" s="13" t="s">
        <v>7</v>
      </c>
      <c r="D5" s="13" t="s">
        <v>11</v>
      </c>
      <c r="E5" s="13" t="s">
        <v>0</v>
      </c>
      <c r="F5" s="13" t="s">
        <v>8</v>
      </c>
      <c r="G5" s="13" t="s">
        <v>9</v>
      </c>
      <c r="H5" s="13" t="s">
        <v>10</v>
      </c>
    </row>
    <row r="6" spans="1:11" ht="60.75" customHeight="1" x14ac:dyDescent="0.25">
      <c r="A6" s="13"/>
      <c r="B6" s="13"/>
      <c r="C6" s="13"/>
      <c r="D6" s="13"/>
      <c r="E6" s="13"/>
      <c r="F6" s="13"/>
      <c r="G6" s="13"/>
      <c r="H6" s="13"/>
    </row>
    <row r="7" spans="1:11" ht="24" customHeight="1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3">
        <v>88169.8</v>
      </c>
      <c r="J7" s="6" t="e">
        <f>H7+#REF!+#REF!+#REF!+#REF!</f>
        <v>#REF!</v>
      </c>
      <c r="K7" s="7">
        <v>3111</v>
      </c>
    </row>
    <row r="8" spans="1:11" ht="24" customHeight="1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3">
        <v>0</v>
      </c>
      <c r="J8" s="6" t="e">
        <f>H8+#REF!+#REF!+#REF!+#REF!</f>
        <v>#REF!</v>
      </c>
      <c r="K8" s="7">
        <v>3121</v>
      </c>
    </row>
    <row r="9" spans="1:11" ht="24" customHeight="1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3">
        <v>14548.01</v>
      </c>
      <c r="J9" s="6" t="e">
        <f>H9+#REF!+#REF!+#REF!+#REF!</f>
        <v>#REF!</v>
      </c>
      <c r="K9" s="7">
        <v>3132</v>
      </c>
    </row>
    <row r="10" spans="1:11" ht="24" customHeight="1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3">
        <v>2733.66</v>
      </c>
      <c r="J10" s="6" t="e">
        <f>H10+#REF!+#REF!+#REF!+#REF!</f>
        <v>#REF!</v>
      </c>
      <c r="K10" s="7">
        <v>3132</v>
      </c>
    </row>
    <row r="11" spans="1:11" ht="24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3">
        <v>0</v>
      </c>
      <c r="J11" s="6" t="e">
        <f>#REF!+#REF!+#REF!</f>
        <v>#REF!</v>
      </c>
      <c r="K11" s="7">
        <v>3211</v>
      </c>
    </row>
    <row r="12" spans="1:11" ht="24" customHeight="1" x14ac:dyDescent="0.25">
      <c r="H12" s="5"/>
      <c r="J12" s="6">
        <f>280+(336*4)</f>
        <v>1624</v>
      </c>
      <c r="K12" s="7">
        <v>3295</v>
      </c>
    </row>
    <row r="13" spans="1:11" ht="24" customHeight="1" x14ac:dyDescent="0.25">
      <c r="J13" s="6" t="e">
        <f>SUM(J7:J12)</f>
        <v>#REF!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zoomScaleNormal="100" workbookViewId="0">
      <selection activeCell="H7" sqref="H7:H9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  <col min="10" max="10" width="16.28515625" style="6" hidden="1" customWidth="1"/>
    <col min="11" max="11" width="16.28515625" style="7" hidden="1" customWidth="1"/>
  </cols>
  <sheetData>
    <row r="1" spans="1:11" ht="18" x14ac:dyDescent="0.25">
      <c r="A1" s="11" t="s">
        <v>20</v>
      </c>
      <c r="B1" s="11"/>
      <c r="C1" s="11"/>
      <c r="D1" s="11"/>
      <c r="E1" s="11"/>
      <c r="F1" s="11"/>
      <c r="G1" s="11"/>
      <c r="H1" s="11"/>
    </row>
    <row r="2" spans="1:11" ht="15.75" x14ac:dyDescent="0.25">
      <c r="A2" s="12" t="s">
        <v>21</v>
      </c>
      <c r="B2" s="12"/>
      <c r="C2" s="12"/>
      <c r="D2" s="12"/>
      <c r="E2" s="12"/>
      <c r="F2" s="12"/>
      <c r="G2" s="12"/>
      <c r="H2" s="12"/>
    </row>
    <row r="3" spans="1:11" ht="15.75" x14ac:dyDescent="0.25">
      <c r="A3" s="2"/>
      <c r="B3" s="2"/>
      <c r="C3" s="2"/>
      <c r="D3" s="2" t="s">
        <v>16</v>
      </c>
      <c r="E3" s="2" t="s">
        <v>22</v>
      </c>
      <c r="F3" s="2" t="s">
        <v>19</v>
      </c>
      <c r="G3" s="2"/>
      <c r="H3" s="2"/>
    </row>
    <row r="5" spans="1:11" ht="14.45" customHeight="1" x14ac:dyDescent="0.25">
      <c r="A5" s="13" t="s">
        <v>5</v>
      </c>
      <c r="B5" s="13" t="s">
        <v>6</v>
      </c>
      <c r="C5" s="13" t="s">
        <v>7</v>
      </c>
      <c r="D5" s="13" t="s">
        <v>11</v>
      </c>
      <c r="E5" s="13" t="s">
        <v>0</v>
      </c>
      <c r="F5" s="13" t="s">
        <v>8</v>
      </c>
      <c r="G5" s="13" t="s">
        <v>9</v>
      </c>
      <c r="H5" s="13" t="s">
        <v>10</v>
      </c>
    </row>
    <row r="6" spans="1:11" ht="60.75" customHeight="1" x14ac:dyDescent="0.25">
      <c r="A6" s="13"/>
      <c r="B6" s="13"/>
      <c r="C6" s="13"/>
      <c r="D6" s="13"/>
      <c r="E6" s="13"/>
      <c r="F6" s="13"/>
      <c r="G6" s="13"/>
      <c r="H6" s="13"/>
    </row>
    <row r="7" spans="1:11" ht="24" customHeight="1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3">
        <v>86236.09</v>
      </c>
      <c r="J7" s="6" t="e">
        <f>H7+#REF!+#REF!+#REF!+#REF!</f>
        <v>#REF!</v>
      </c>
      <c r="K7" s="7">
        <v>3111</v>
      </c>
    </row>
    <row r="8" spans="1:11" ht="24" customHeight="1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3">
        <v>1056.06</v>
      </c>
      <c r="J8" s="6" t="e">
        <f>H8+#REF!+#REF!+#REF!+#REF!</f>
        <v>#REF!</v>
      </c>
      <c r="K8" s="7">
        <v>3121</v>
      </c>
    </row>
    <row r="9" spans="1:11" ht="24" customHeight="1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3">
        <v>14228.97</v>
      </c>
      <c r="J9" s="6" t="e">
        <f>H9+#REF!+#REF!+#REF!+#REF!</f>
        <v>#REF!</v>
      </c>
      <c r="K9" s="7">
        <v>3132</v>
      </c>
    </row>
    <row r="10" spans="1:11" ht="24" customHeight="1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3">
        <v>1035.83</v>
      </c>
      <c r="J10" s="6" t="e">
        <f>H10+#REF!+#REF!+#REF!+#REF!</f>
        <v>#REF!</v>
      </c>
      <c r="K10" s="7">
        <v>3132</v>
      </c>
    </row>
    <row r="11" spans="1:11" ht="24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3">
        <v>16</v>
      </c>
      <c r="J11" s="6" t="e">
        <f>#REF!+#REF!+#REF!</f>
        <v>#REF!</v>
      </c>
      <c r="K11" s="7">
        <v>3211</v>
      </c>
    </row>
    <row r="12" spans="1:11" ht="24" customHeight="1" x14ac:dyDescent="0.25">
      <c r="H12" s="5"/>
      <c r="J12" s="6">
        <f>280+(336*4)</f>
        <v>1624</v>
      </c>
      <c r="K12" s="7">
        <v>3295</v>
      </c>
    </row>
    <row r="13" spans="1:11" ht="24" customHeight="1" x14ac:dyDescent="0.25">
      <c r="J13" s="6" t="e">
        <f>SUM(J7:J12)</f>
        <v>#REF!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zoomScaleNormal="100" workbookViewId="0">
      <selection sqref="A1:H1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  <col min="10" max="10" width="16.28515625" style="6" hidden="1" customWidth="1"/>
    <col min="11" max="11" width="16.28515625" style="7" hidden="1" customWidth="1"/>
  </cols>
  <sheetData>
    <row r="1" spans="1:11" ht="18" x14ac:dyDescent="0.25">
      <c r="A1" s="11" t="s">
        <v>20</v>
      </c>
      <c r="B1" s="11"/>
      <c r="C1" s="11"/>
      <c r="D1" s="11"/>
      <c r="E1" s="11"/>
      <c r="F1" s="11"/>
      <c r="G1" s="11"/>
      <c r="H1" s="11"/>
    </row>
    <row r="2" spans="1:11" ht="15.75" x14ac:dyDescent="0.25">
      <c r="A2" s="12" t="s">
        <v>21</v>
      </c>
      <c r="B2" s="12"/>
      <c r="C2" s="12"/>
      <c r="D2" s="12"/>
      <c r="E2" s="12"/>
      <c r="F2" s="12"/>
      <c r="G2" s="12"/>
      <c r="H2" s="12"/>
    </row>
    <row r="3" spans="1:11" ht="15.75" x14ac:dyDescent="0.25">
      <c r="A3" s="2"/>
      <c r="B3" s="2"/>
      <c r="C3" s="2"/>
      <c r="D3" s="2" t="s">
        <v>16</v>
      </c>
      <c r="E3" s="2" t="s">
        <v>17</v>
      </c>
      <c r="F3" s="2" t="s">
        <v>19</v>
      </c>
      <c r="G3" s="2"/>
      <c r="H3" s="2"/>
    </row>
    <row r="5" spans="1:11" ht="14.45" customHeight="1" x14ac:dyDescent="0.25">
      <c r="A5" s="13" t="s">
        <v>5</v>
      </c>
      <c r="B5" s="13" t="s">
        <v>6</v>
      </c>
      <c r="C5" s="13" t="s">
        <v>7</v>
      </c>
      <c r="D5" s="13" t="s">
        <v>11</v>
      </c>
      <c r="E5" s="13" t="s">
        <v>0</v>
      </c>
      <c r="F5" s="13" t="s">
        <v>8</v>
      </c>
      <c r="G5" s="13" t="s">
        <v>9</v>
      </c>
      <c r="H5" s="13" t="s">
        <v>10</v>
      </c>
    </row>
    <row r="6" spans="1:11" ht="60.75" customHeight="1" x14ac:dyDescent="0.25">
      <c r="A6" s="13"/>
      <c r="B6" s="13"/>
      <c r="C6" s="13"/>
      <c r="D6" s="13"/>
      <c r="E6" s="13"/>
      <c r="F6" s="13"/>
      <c r="G6" s="13"/>
      <c r="H6" s="13"/>
    </row>
    <row r="7" spans="1:11" ht="24" customHeight="1" x14ac:dyDescent="0.25">
      <c r="A7" s="1">
        <v>1</v>
      </c>
      <c r="B7" s="4" t="s">
        <v>4</v>
      </c>
      <c r="C7" s="1" t="s">
        <v>3</v>
      </c>
      <c r="D7" s="1" t="s">
        <v>3</v>
      </c>
      <c r="E7" s="1" t="s">
        <v>3</v>
      </c>
      <c r="F7" s="1">
        <v>3111</v>
      </c>
      <c r="G7" s="4" t="s">
        <v>12</v>
      </c>
      <c r="H7" s="3">
        <v>82394.83</v>
      </c>
      <c r="J7" s="6" t="e">
        <f>H7+#REF!+#REF!+#REF!+#REF!</f>
        <v>#REF!</v>
      </c>
      <c r="K7" s="7">
        <v>3111</v>
      </c>
    </row>
    <row r="8" spans="1:11" ht="24" customHeight="1" x14ac:dyDescent="0.25">
      <c r="A8" s="1">
        <f>A7+1</f>
        <v>2</v>
      </c>
      <c r="B8" s="4" t="s">
        <v>4</v>
      </c>
      <c r="C8" s="1" t="s">
        <v>3</v>
      </c>
      <c r="D8" s="1" t="s">
        <v>3</v>
      </c>
      <c r="E8" s="1" t="s">
        <v>3</v>
      </c>
      <c r="F8" s="1">
        <v>3121</v>
      </c>
      <c r="G8" s="4" t="s">
        <v>14</v>
      </c>
      <c r="H8" s="3">
        <v>0</v>
      </c>
      <c r="J8" s="6" t="e">
        <f>H8+#REF!+#REF!+#REF!+#REF!</f>
        <v>#REF!</v>
      </c>
      <c r="K8" s="7">
        <v>3121</v>
      </c>
    </row>
    <row r="9" spans="1:11" ht="24" customHeight="1" x14ac:dyDescent="0.25">
      <c r="A9" s="1">
        <f t="shared" ref="A9:A11" si="0">A8+1</f>
        <v>3</v>
      </c>
      <c r="B9" s="4" t="s">
        <v>4</v>
      </c>
      <c r="C9" s="1" t="s">
        <v>3</v>
      </c>
      <c r="D9" s="1" t="s">
        <v>3</v>
      </c>
      <c r="E9" s="1" t="s">
        <v>3</v>
      </c>
      <c r="F9" s="1">
        <v>3132</v>
      </c>
      <c r="G9" s="4" t="s">
        <v>13</v>
      </c>
      <c r="H9" s="3">
        <v>13595.15</v>
      </c>
      <c r="J9" s="6" t="e">
        <f>H9+#REF!+#REF!+#REF!+#REF!</f>
        <v>#REF!</v>
      </c>
      <c r="K9" s="7">
        <v>3132</v>
      </c>
    </row>
    <row r="10" spans="1:11" ht="24" customHeight="1" x14ac:dyDescent="0.25">
      <c r="A10" s="1">
        <f t="shared" si="0"/>
        <v>4</v>
      </c>
      <c r="B10" s="4" t="s">
        <v>4</v>
      </c>
      <c r="C10" s="1" t="s">
        <v>3</v>
      </c>
      <c r="D10" s="1" t="s">
        <v>3</v>
      </c>
      <c r="E10" s="1" t="s">
        <v>3</v>
      </c>
      <c r="F10" s="1">
        <v>3237</v>
      </c>
      <c r="G10" s="4" t="s">
        <v>18</v>
      </c>
      <c r="H10" s="3">
        <v>310.04000000000002</v>
      </c>
      <c r="J10" s="6" t="e">
        <f>H10+#REF!+#REF!+#REF!+#REF!</f>
        <v>#REF!</v>
      </c>
      <c r="K10" s="7">
        <v>3132</v>
      </c>
    </row>
    <row r="11" spans="1:11" ht="24" customHeight="1" x14ac:dyDescent="0.25">
      <c r="A11" s="1">
        <f t="shared" si="0"/>
        <v>5</v>
      </c>
      <c r="B11" s="4" t="s">
        <v>1</v>
      </c>
      <c r="C11" s="1">
        <v>10000</v>
      </c>
      <c r="D11" s="1" t="s">
        <v>2</v>
      </c>
      <c r="E11" s="1">
        <v>18683136487</v>
      </c>
      <c r="F11" s="1">
        <v>3295</v>
      </c>
      <c r="G11" s="4" t="s">
        <v>15</v>
      </c>
      <c r="H11" s="3">
        <v>4857.47</v>
      </c>
      <c r="J11" s="6" t="e">
        <f>#REF!+#REF!+#REF!</f>
        <v>#REF!</v>
      </c>
      <c r="K11" s="7">
        <v>3211</v>
      </c>
    </row>
    <row r="12" spans="1:11" ht="24" customHeight="1" x14ac:dyDescent="0.25">
      <c r="H12" s="5"/>
      <c r="J12" s="6">
        <f>280+(336*4)</f>
        <v>1624</v>
      </c>
      <c r="K12" s="7">
        <v>3295</v>
      </c>
    </row>
    <row r="13" spans="1:11" ht="24" customHeight="1" x14ac:dyDescent="0.25">
      <c r="J13" s="6" t="e">
        <f>SUM(J7:J12)</f>
        <v>#REF!</v>
      </c>
    </row>
  </sheetData>
  <mergeCells count="10">
    <mergeCell ref="D5:D6"/>
    <mergeCell ref="A1:H1"/>
    <mergeCell ref="A2:H2"/>
    <mergeCell ref="A5:A6"/>
    <mergeCell ref="B5:B6"/>
    <mergeCell ref="C5:C6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Srpanj 2025</vt:lpstr>
      <vt:lpstr>Lipanj 2025</vt:lpstr>
      <vt:lpstr>Svibanj 2025</vt:lpstr>
      <vt:lpstr>Travanj 2025</vt:lpstr>
      <vt:lpstr>Ožujak 2025.</vt:lpstr>
      <vt:lpstr>Veljača 2025.</vt:lpstr>
      <vt:lpstr>Siječanj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Racunovodstvo</cp:lastModifiedBy>
  <cp:lastPrinted>2025-08-25T11:51:52Z</cp:lastPrinted>
  <dcterms:created xsi:type="dcterms:W3CDTF">2024-02-16T16:49:35Z</dcterms:created>
  <dcterms:modified xsi:type="dcterms:W3CDTF">2025-08-25T11:51:56Z</dcterms:modified>
</cp:coreProperties>
</file>