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SMSI FIUME 2025\"/>
    </mc:Choice>
  </mc:AlternateContent>
  <xr:revisionPtr revIDLastSave="0" documentId="8_{07BD93EF-6E03-4413-A580-55367193C68A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Travanj 2025." sheetId="9" r:id="rId1"/>
    <sheet name="Ožujak 2025." sheetId="3" r:id="rId2"/>
    <sheet name="Veljača 2025." sheetId="2" r:id="rId3"/>
    <sheet name="Siječanj 2025.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J12" i="3"/>
  <c r="J11" i="3"/>
  <c r="J10" i="3"/>
  <c r="J9" i="3"/>
  <c r="J8" i="3"/>
  <c r="A8" i="3"/>
  <c r="A9" i="3" s="1"/>
  <c r="A10" i="3" s="1"/>
  <c r="A11" i="3" s="1"/>
  <c r="J7" i="3"/>
  <c r="J13" i="3" s="1"/>
  <c r="J12" i="2" l="1"/>
  <c r="J11" i="2"/>
  <c r="J10" i="2"/>
  <c r="J9" i="2"/>
  <c r="J8" i="2"/>
  <c r="A8" i="2"/>
  <c r="A9" i="2" s="1"/>
  <c r="A10" i="2" s="1"/>
  <c r="A11" i="2" s="1"/>
  <c r="J7" i="2"/>
  <c r="J13" i="2" s="1"/>
  <c r="A8" i="1" l="1"/>
  <c r="J10" i="1" l="1"/>
  <c r="J12" i="1" l="1"/>
  <c r="J11" i="1"/>
  <c r="J9" i="1"/>
  <c r="J8" i="1"/>
  <c r="J7" i="1"/>
  <c r="J13" i="1" l="1"/>
  <c r="A9" i="1" l="1"/>
  <c r="A10" i="1" s="1"/>
  <c r="A11" i="1" s="1"/>
</calcChain>
</file>

<file path=xl/sharedStrings.xml><?xml version="1.0" encoding="utf-8"?>
<sst xmlns="http://schemas.openxmlformats.org/spreadsheetml/2006/main" count="144" uniqueCount="25">
  <si>
    <t>OIB</t>
  </si>
  <si>
    <t>MINISTARSTVO FINANCIJA</t>
  </si>
  <si>
    <t>ZAGREB</t>
  </si>
  <si>
    <t>GDPR</t>
  </si>
  <si>
    <t>FIZIČKA OSOBA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</si>
  <si>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</si>
  <si>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</si>
  <si>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</si>
  <si>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</si>
  <si>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</si>
  <si>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</si>
  <si>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</si>
  <si>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Plaće za redovan rad</t>
  </si>
  <si>
    <t>Doprinosi za obvezno zdravstveno osiguranje</t>
  </si>
  <si>
    <t>Ostali rashodi za zaposlene</t>
  </si>
  <si>
    <t>Naknada zbog nezapošljavanje osoba s invaliditetom</t>
  </si>
  <si>
    <t>za mjesec</t>
  </si>
  <si>
    <t>siječanj</t>
  </si>
  <si>
    <t>Intelektualne i osobne usluge</t>
  </si>
  <si>
    <t>2025.</t>
  </si>
  <si>
    <t>Srednja talijanska škola Rijeka - Scuola media superiore italiana Fiume</t>
  </si>
  <si>
    <t>Informacije o isplatama s računa Ministarstva znanosti, obrazovanja i mladih</t>
  </si>
  <si>
    <t>veljača</t>
  </si>
  <si>
    <t>ožujak</t>
  </si>
  <si>
    <t>travanj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</si>
</sst>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2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4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H13" sqref="H13"/>
    </sheetView>
  </sheetViews>
  <sheetFormatPr defaultRowHeight="15" x14ac:dyDescent="0.25"/>
  <cols>
    <col min="2" max="2" width="17.28515625" customWidth="1"/>
    <col min="3" max="3" width="12.85546875" customWidth="1"/>
    <col min="4" max="4" width="13.85546875" customWidth="1"/>
    <col min="5" max="5" width="14.28515625" customWidth="1"/>
    <col min="6" max="6" width="15.28515625" customWidth="1"/>
    <col min="7" max="7" width="26.5703125" customWidth="1"/>
    <col min="8" max="8" width="19.28515625" customWidth="1"/>
  </cols>
  <sheetData>
    <row r="1" spans="1:8" ht="18" x14ac:dyDescent="0.25">
      <c r="A1" s="12" t="s">
        <v>20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3" t="s">
        <v>21</v>
      </c>
      <c r="B2" s="13"/>
      <c r="C2" s="13"/>
      <c r="D2" s="13"/>
      <c r="E2" s="13"/>
      <c r="F2" s="13"/>
      <c r="G2" s="13"/>
      <c r="H2" s="13"/>
    </row>
    <row r="3" spans="1:8" ht="15.75" x14ac:dyDescent="0.25">
      <c r="A3" s="11"/>
      <c r="B3" s="11"/>
      <c r="C3" s="11"/>
      <c r="D3" s="11" t="s">
        <v>16</v>
      </c>
      <c r="E3" s="11" t="s">
        <v>24</v>
      </c>
      <c r="F3" s="11" t="s">
        <v>19</v>
      </c>
      <c r="G3" s="11"/>
      <c r="H3" s="11"/>
    </row>
    <row r="5" spans="1:8" x14ac:dyDescent="0.25">
      <c r="A5" s="14" t="s">
        <v>5</v>
      </c>
      <c r="B5" s="14" t="s">
        <v>6</v>
      </c>
      <c r="C5" s="14" t="s">
        <v>7</v>
      </c>
      <c r="D5" s="14" t="s">
        <v>11</v>
      </c>
      <c r="E5" s="14" t="s">
        <v>0</v>
      </c>
      <c r="F5" s="14" t="s">
        <v>8</v>
      </c>
      <c r="G5" s="14" t="s">
        <v>9</v>
      </c>
      <c r="H5" s="14" t="s">
        <v>10</v>
      </c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x14ac:dyDescent="0.25">
      <c r="A7" s="2">
        <v>1</v>
      </c>
      <c r="B7" s="5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5" t="s">
        <v>12</v>
      </c>
      <c r="H7" s="4">
        <v>87027.58</v>
      </c>
    </row>
    <row r="8" spans="1:8" x14ac:dyDescent="0.25">
      <c r="A8" s="2">
        <f>A7+1</f>
        <v>2</v>
      </c>
      <c r="B8" s="5" t="s">
        <v>4</v>
      </c>
      <c r="C8" s="2" t="s">
        <v>3</v>
      </c>
      <c r="D8" s="2" t="s">
        <v>3</v>
      </c>
      <c r="E8" s="2" t="s">
        <v>3</v>
      </c>
      <c r="F8" s="2">
        <v>3121</v>
      </c>
      <c r="G8" s="5" t="s">
        <v>14</v>
      </c>
      <c r="H8" s="4">
        <v>4441.4399999999996</v>
      </c>
    </row>
    <row r="9" spans="1:8" ht="22.5" x14ac:dyDescent="0.25">
      <c r="A9" s="2">
        <f t="shared" ref="A9:A11" si="0">A8+1</f>
        <v>3</v>
      </c>
      <c r="B9" s="5" t="s">
        <v>4</v>
      </c>
      <c r="C9" s="2" t="s">
        <v>3</v>
      </c>
      <c r="D9" s="2" t="s">
        <v>3</v>
      </c>
      <c r="E9" s="2" t="s">
        <v>3</v>
      </c>
      <c r="F9" s="2">
        <v>3132</v>
      </c>
      <c r="G9" s="5" t="s">
        <v>13</v>
      </c>
      <c r="H9" s="4">
        <v>14359.56</v>
      </c>
    </row>
    <row r="10" spans="1:8" x14ac:dyDescent="0.25">
      <c r="A10" s="2">
        <f t="shared" si="0"/>
        <v>4</v>
      </c>
      <c r="B10" s="5" t="s">
        <v>4</v>
      </c>
      <c r="C10" s="2" t="s">
        <v>3</v>
      </c>
      <c r="D10" s="2" t="s">
        <v>3</v>
      </c>
      <c r="E10" s="2" t="s">
        <v>3</v>
      </c>
      <c r="F10" s="2">
        <v>3237</v>
      </c>
      <c r="G10" s="5" t="s">
        <v>18</v>
      </c>
      <c r="H10" s="4">
        <v>2652.43</v>
      </c>
    </row>
    <row r="11" spans="1:8" ht="42.75" customHeight="1" x14ac:dyDescent="0.25">
      <c r="A11" s="2">
        <f t="shared" si="0"/>
        <v>5</v>
      </c>
      <c r="B11" s="5" t="s">
        <v>1</v>
      </c>
      <c r="C11" s="2">
        <v>10000</v>
      </c>
      <c r="D11" s="2" t="s">
        <v>2</v>
      </c>
      <c r="E11" s="2">
        <v>18683136487</v>
      </c>
      <c r="F11" s="2">
        <v>3295</v>
      </c>
      <c r="G11" s="5" t="s">
        <v>15</v>
      </c>
      <c r="H11" s="4">
        <v>0</v>
      </c>
    </row>
    <row r="13" spans="1:8" x14ac:dyDescent="0.25">
      <c r="H13" s="6"/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zoomScaleNormal="100" workbookViewId="0">
      <selection sqref="A1:H1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7" hidden="1" customWidth="1"/>
    <col min="11" max="11" width="16.28515625" style="8" hidden="1" customWidth="1"/>
  </cols>
  <sheetData>
    <row r="1" spans="1:12" ht="18" x14ac:dyDescent="0.25">
      <c r="A1" s="12" t="s">
        <v>20</v>
      </c>
      <c r="B1" s="12"/>
      <c r="C1" s="12"/>
      <c r="D1" s="12"/>
      <c r="E1" s="12"/>
      <c r="F1" s="12"/>
      <c r="G1" s="12"/>
      <c r="H1" s="12"/>
    </row>
    <row r="2" spans="1:12" ht="15.75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"/>
      <c r="L2" s="1"/>
    </row>
    <row r="3" spans="1:12" ht="15.75" x14ac:dyDescent="0.25">
      <c r="A3" s="10"/>
      <c r="B3" s="10"/>
      <c r="C3" s="10"/>
      <c r="D3" s="10" t="s">
        <v>16</v>
      </c>
      <c r="E3" s="10" t="s">
        <v>23</v>
      </c>
      <c r="F3" s="10" t="s">
        <v>19</v>
      </c>
      <c r="G3" s="10"/>
      <c r="H3" s="10"/>
      <c r="I3" s="1"/>
      <c r="L3" s="1"/>
    </row>
    <row r="5" spans="1:12" ht="14.45" customHeight="1" x14ac:dyDescent="0.25">
      <c r="A5" s="14" t="s">
        <v>5</v>
      </c>
      <c r="B5" s="14" t="s">
        <v>6</v>
      </c>
      <c r="C5" s="14" t="s">
        <v>7</v>
      </c>
      <c r="D5" s="14" t="s">
        <v>11</v>
      </c>
      <c r="E5" s="14" t="s">
        <v>0</v>
      </c>
      <c r="F5" s="14" t="s">
        <v>8</v>
      </c>
      <c r="G5" s="14" t="s">
        <v>9</v>
      </c>
      <c r="H5" s="14" t="s">
        <v>10</v>
      </c>
    </row>
    <row r="6" spans="1:12" ht="60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12" ht="24" customHeight="1" x14ac:dyDescent="0.25">
      <c r="A7" s="2">
        <v>1</v>
      </c>
      <c r="B7" s="5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5" t="s">
        <v>12</v>
      </c>
      <c r="H7" s="4">
        <v>88169.8</v>
      </c>
      <c r="J7" s="7" t="e">
        <f>H7+#REF!+#REF!+#REF!+#REF!</f>
        <v>#REF!</v>
      </c>
      <c r="K7" s="8">
        <v>3111</v>
      </c>
    </row>
    <row r="8" spans="1:12" ht="24" customHeight="1" x14ac:dyDescent="0.25">
      <c r="A8" s="2">
        <f>A7+1</f>
        <v>2</v>
      </c>
      <c r="B8" s="5" t="s">
        <v>4</v>
      </c>
      <c r="C8" s="2" t="s">
        <v>3</v>
      </c>
      <c r="D8" s="2" t="s">
        <v>3</v>
      </c>
      <c r="E8" s="2" t="s">
        <v>3</v>
      </c>
      <c r="F8" s="2">
        <v>3121</v>
      </c>
      <c r="G8" s="5" t="s">
        <v>14</v>
      </c>
      <c r="H8" s="4">
        <v>0</v>
      </c>
      <c r="J8" s="7" t="e">
        <f>H8+#REF!+#REF!+#REF!+#REF!</f>
        <v>#REF!</v>
      </c>
      <c r="K8" s="8">
        <v>3121</v>
      </c>
    </row>
    <row r="9" spans="1:12" ht="24" customHeight="1" x14ac:dyDescent="0.25">
      <c r="A9" s="2">
        <f t="shared" ref="A9:A11" si="0">A8+1</f>
        <v>3</v>
      </c>
      <c r="B9" s="5" t="s">
        <v>4</v>
      </c>
      <c r="C9" s="2" t="s">
        <v>3</v>
      </c>
      <c r="D9" s="2" t="s">
        <v>3</v>
      </c>
      <c r="E9" s="2" t="s">
        <v>3</v>
      </c>
      <c r="F9" s="2">
        <v>3132</v>
      </c>
      <c r="G9" s="5" t="s">
        <v>13</v>
      </c>
      <c r="H9" s="4">
        <v>14548.01</v>
      </c>
      <c r="J9" s="7" t="e">
        <f>H9+#REF!+#REF!+#REF!+#REF!</f>
        <v>#REF!</v>
      </c>
      <c r="K9" s="8">
        <v>3132</v>
      </c>
    </row>
    <row r="10" spans="1:12" ht="24" customHeight="1" x14ac:dyDescent="0.25">
      <c r="A10" s="2">
        <f t="shared" si="0"/>
        <v>4</v>
      </c>
      <c r="B10" s="5" t="s">
        <v>4</v>
      </c>
      <c r="C10" s="2" t="s">
        <v>3</v>
      </c>
      <c r="D10" s="2" t="s">
        <v>3</v>
      </c>
      <c r="E10" s="2" t="s">
        <v>3</v>
      </c>
      <c r="F10" s="2">
        <v>3237</v>
      </c>
      <c r="G10" s="5" t="s">
        <v>18</v>
      </c>
      <c r="H10" s="4">
        <v>2733.66</v>
      </c>
      <c r="J10" s="7" t="e">
        <f>H10+#REF!+#REF!+#REF!+#REF!</f>
        <v>#REF!</v>
      </c>
      <c r="K10" s="8">
        <v>3132</v>
      </c>
    </row>
    <row r="11" spans="1:12" ht="24" customHeight="1" x14ac:dyDescent="0.25">
      <c r="A11" s="2">
        <f t="shared" si="0"/>
        <v>5</v>
      </c>
      <c r="B11" s="5" t="s">
        <v>1</v>
      </c>
      <c r="C11" s="2">
        <v>10000</v>
      </c>
      <c r="D11" s="2" t="s">
        <v>2</v>
      </c>
      <c r="E11" s="2">
        <v>18683136487</v>
      </c>
      <c r="F11" s="2">
        <v>3295</v>
      </c>
      <c r="G11" s="5" t="s">
        <v>15</v>
      </c>
      <c r="H11" s="4">
        <v>0</v>
      </c>
      <c r="J11" s="7" t="e">
        <f>#REF!+#REF!+#REF!</f>
        <v>#REF!</v>
      </c>
      <c r="K11" s="8">
        <v>3211</v>
      </c>
    </row>
    <row r="12" spans="1:12" ht="24" customHeight="1" x14ac:dyDescent="0.25">
      <c r="H12" s="6"/>
      <c r="J12" s="7">
        <f>280+(336*4)</f>
        <v>1624</v>
      </c>
      <c r="K12" s="8">
        <v>3295</v>
      </c>
    </row>
    <row r="13" spans="1:12" ht="24" customHeight="1" x14ac:dyDescent="0.25">
      <c r="J13" s="7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zoomScaleNormal="100" workbookViewId="0">
      <selection sqref="A1:H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7" hidden="1" customWidth="1"/>
    <col min="11" max="11" width="16.28515625" style="8" hidden="1" customWidth="1"/>
  </cols>
  <sheetData>
    <row r="1" spans="1:12" ht="18" x14ac:dyDescent="0.25">
      <c r="A1" s="12" t="s">
        <v>20</v>
      </c>
      <c r="B1" s="12"/>
      <c r="C1" s="12"/>
      <c r="D1" s="12"/>
      <c r="E1" s="12"/>
      <c r="F1" s="12"/>
      <c r="G1" s="12"/>
      <c r="H1" s="12"/>
    </row>
    <row r="2" spans="1:12" ht="15.75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"/>
      <c r="L2" s="1"/>
    </row>
    <row r="3" spans="1:12" ht="15.75" x14ac:dyDescent="0.25">
      <c r="A3" s="9"/>
      <c r="B3" s="9"/>
      <c r="C3" s="9"/>
      <c r="D3" s="9" t="s">
        <v>16</v>
      </c>
      <c r="E3" s="9" t="s">
        <v>22</v>
      </c>
      <c r="F3" s="9" t="s">
        <v>19</v>
      </c>
      <c r="G3" s="9"/>
      <c r="H3" s="9"/>
      <c r="I3" s="1"/>
      <c r="L3" s="1"/>
    </row>
    <row r="5" spans="1:12" ht="14.45" customHeight="1" x14ac:dyDescent="0.25">
      <c r="A5" s="14" t="s">
        <v>5</v>
      </c>
      <c r="B5" s="14" t="s">
        <v>6</v>
      </c>
      <c r="C5" s="14" t="s">
        <v>7</v>
      </c>
      <c r="D5" s="14" t="s">
        <v>11</v>
      </c>
      <c r="E5" s="14" t="s">
        <v>0</v>
      </c>
      <c r="F5" s="14" t="s">
        <v>8</v>
      </c>
      <c r="G5" s="14" t="s">
        <v>9</v>
      </c>
      <c r="H5" s="14" t="s">
        <v>10</v>
      </c>
    </row>
    <row r="6" spans="1:12" ht="60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12" ht="24" customHeight="1" x14ac:dyDescent="0.25">
      <c r="A7" s="2">
        <v>1</v>
      </c>
      <c r="B7" s="5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5" t="s">
        <v>12</v>
      </c>
      <c r="H7" s="4">
        <v>86236.09</v>
      </c>
      <c r="J7" s="7" t="e">
        <f>H7+#REF!+#REF!+#REF!+#REF!</f>
        <v>#REF!</v>
      </c>
      <c r="K7" s="8">
        <v>3111</v>
      </c>
    </row>
    <row r="8" spans="1:12" ht="24" customHeight="1" x14ac:dyDescent="0.25">
      <c r="A8" s="2">
        <f>A7+1</f>
        <v>2</v>
      </c>
      <c r="B8" s="5" t="s">
        <v>4</v>
      </c>
      <c r="C8" s="2" t="s">
        <v>3</v>
      </c>
      <c r="D8" s="2" t="s">
        <v>3</v>
      </c>
      <c r="E8" s="2" t="s">
        <v>3</v>
      </c>
      <c r="F8" s="2">
        <v>3121</v>
      </c>
      <c r="G8" s="5" t="s">
        <v>14</v>
      </c>
      <c r="H8" s="4">
        <v>1056.06</v>
      </c>
      <c r="J8" s="7" t="e">
        <f>H8+#REF!+#REF!+#REF!+#REF!</f>
        <v>#REF!</v>
      </c>
      <c r="K8" s="8">
        <v>3121</v>
      </c>
    </row>
    <row r="9" spans="1:12" ht="24" customHeight="1" x14ac:dyDescent="0.25">
      <c r="A9" s="2">
        <f t="shared" ref="A9:A11" si="0">A8+1</f>
        <v>3</v>
      </c>
      <c r="B9" s="5" t="s">
        <v>4</v>
      </c>
      <c r="C9" s="2" t="s">
        <v>3</v>
      </c>
      <c r="D9" s="2" t="s">
        <v>3</v>
      </c>
      <c r="E9" s="2" t="s">
        <v>3</v>
      </c>
      <c r="F9" s="2">
        <v>3132</v>
      </c>
      <c r="G9" s="5" t="s">
        <v>13</v>
      </c>
      <c r="H9" s="4">
        <v>14228.97</v>
      </c>
      <c r="J9" s="7" t="e">
        <f>H9+#REF!+#REF!+#REF!+#REF!</f>
        <v>#REF!</v>
      </c>
      <c r="K9" s="8">
        <v>3132</v>
      </c>
    </row>
    <row r="10" spans="1:12" ht="24" customHeight="1" x14ac:dyDescent="0.25">
      <c r="A10" s="2">
        <f t="shared" si="0"/>
        <v>4</v>
      </c>
      <c r="B10" s="5" t="s">
        <v>4</v>
      </c>
      <c r="C10" s="2" t="s">
        <v>3</v>
      </c>
      <c r="D10" s="2" t="s">
        <v>3</v>
      </c>
      <c r="E10" s="2" t="s">
        <v>3</v>
      </c>
      <c r="F10" s="2">
        <v>3237</v>
      </c>
      <c r="G10" s="5" t="s">
        <v>18</v>
      </c>
      <c r="H10" s="4">
        <v>1035.83</v>
      </c>
      <c r="J10" s="7" t="e">
        <f>H10+#REF!+#REF!+#REF!+#REF!</f>
        <v>#REF!</v>
      </c>
      <c r="K10" s="8">
        <v>3132</v>
      </c>
    </row>
    <row r="11" spans="1:12" ht="24" customHeight="1" x14ac:dyDescent="0.25">
      <c r="A11" s="2">
        <f t="shared" si="0"/>
        <v>5</v>
      </c>
      <c r="B11" s="5" t="s">
        <v>1</v>
      </c>
      <c r="C11" s="2">
        <v>10000</v>
      </c>
      <c r="D11" s="2" t="s">
        <v>2</v>
      </c>
      <c r="E11" s="2">
        <v>18683136487</v>
      </c>
      <c r="F11" s="2">
        <v>3295</v>
      </c>
      <c r="G11" s="5" t="s">
        <v>15</v>
      </c>
      <c r="H11" s="4">
        <v>16</v>
      </c>
      <c r="J11" s="7" t="e">
        <f>#REF!+#REF!+#REF!</f>
        <v>#REF!</v>
      </c>
      <c r="K11" s="8">
        <v>3211</v>
      </c>
    </row>
    <row r="12" spans="1:12" ht="24" customHeight="1" x14ac:dyDescent="0.25">
      <c r="H12" s="6"/>
      <c r="J12" s="7">
        <f>280+(336*4)</f>
        <v>1624</v>
      </c>
      <c r="K12" s="8">
        <v>3295</v>
      </c>
    </row>
    <row r="13" spans="1:12" ht="24" customHeight="1" x14ac:dyDescent="0.25">
      <c r="J13" s="7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zoomScaleNormal="100" workbookViewId="0">
      <selection sqref="A1:H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7" hidden="1" customWidth="1"/>
    <col min="11" max="11" width="16.28515625" style="8" hidden="1" customWidth="1"/>
  </cols>
  <sheetData>
    <row r="1" spans="1:12" ht="18" x14ac:dyDescent="0.25">
      <c r="A1" s="12" t="s">
        <v>20</v>
      </c>
      <c r="B1" s="12"/>
      <c r="C1" s="12"/>
      <c r="D1" s="12"/>
      <c r="E1" s="12"/>
      <c r="F1" s="12"/>
      <c r="G1" s="12"/>
      <c r="H1" s="12"/>
    </row>
    <row r="2" spans="1:12" ht="15.75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"/>
      <c r="L2" s="1"/>
    </row>
    <row r="3" spans="1:12" ht="15.75" x14ac:dyDescent="0.25">
      <c r="A3" s="3"/>
      <c r="B3" s="3"/>
      <c r="C3" s="3"/>
      <c r="D3" s="3" t="s">
        <v>16</v>
      </c>
      <c r="E3" s="3" t="s">
        <v>17</v>
      </c>
      <c r="F3" s="3" t="s">
        <v>19</v>
      </c>
      <c r="G3" s="3"/>
      <c r="H3" s="3"/>
      <c r="I3" s="1"/>
      <c r="L3" s="1"/>
    </row>
    <row r="5" spans="1:12" ht="14.45" customHeight="1" x14ac:dyDescent="0.25">
      <c r="A5" s="14" t="s">
        <v>5</v>
      </c>
      <c r="B5" s="14" t="s">
        <v>6</v>
      </c>
      <c r="C5" s="14" t="s">
        <v>7</v>
      </c>
      <c r="D5" s="14" t="s">
        <v>11</v>
      </c>
      <c r="E5" s="14" t="s">
        <v>0</v>
      </c>
      <c r="F5" s="14" t="s">
        <v>8</v>
      </c>
      <c r="G5" s="14" t="s">
        <v>9</v>
      </c>
      <c r="H5" s="14" t="s">
        <v>10</v>
      </c>
    </row>
    <row r="6" spans="1:12" ht="60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12" ht="24" customHeight="1" x14ac:dyDescent="0.25">
      <c r="A7" s="2">
        <v>1</v>
      </c>
      <c r="B7" s="5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5" t="s">
        <v>12</v>
      </c>
      <c r="H7" s="4">
        <v>82394.83</v>
      </c>
      <c r="J7" s="7" t="e">
        <f>H7+#REF!+#REF!+#REF!+#REF!</f>
        <v>#REF!</v>
      </c>
      <c r="K7" s="8">
        <v>3111</v>
      </c>
    </row>
    <row r="8" spans="1:12" ht="24" customHeight="1" x14ac:dyDescent="0.25">
      <c r="A8" s="2">
        <f>A7+1</f>
        <v>2</v>
      </c>
      <c r="B8" s="5" t="s">
        <v>4</v>
      </c>
      <c r="C8" s="2" t="s">
        <v>3</v>
      </c>
      <c r="D8" s="2" t="s">
        <v>3</v>
      </c>
      <c r="E8" s="2" t="s">
        <v>3</v>
      </c>
      <c r="F8" s="2">
        <v>3121</v>
      </c>
      <c r="G8" s="5" t="s">
        <v>14</v>
      </c>
      <c r="H8" s="4">
        <v>0</v>
      </c>
      <c r="J8" s="7" t="e">
        <f>H8+#REF!+#REF!+#REF!+#REF!</f>
        <v>#REF!</v>
      </c>
      <c r="K8" s="8">
        <v>3121</v>
      </c>
    </row>
    <row r="9" spans="1:12" ht="24" customHeight="1" x14ac:dyDescent="0.25">
      <c r="A9" s="2">
        <f t="shared" ref="A9:A11" si="0">A8+1</f>
        <v>3</v>
      </c>
      <c r="B9" s="5" t="s">
        <v>4</v>
      </c>
      <c r="C9" s="2" t="s">
        <v>3</v>
      </c>
      <c r="D9" s="2" t="s">
        <v>3</v>
      </c>
      <c r="E9" s="2" t="s">
        <v>3</v>
      </c>
      <c r="F9" s="2">
        <v>3132</v>
      </c>
      <c r="G9" s="5" t="s">
        <v>13</v>
      </c>
      <c r="H9" s="4">
        <v>13595.15</v>
      </c>
      <c r="J9" s="7" t="e">
        <f>H9+#REF!+#REF!+#REF!+#REF!</f>
        <v>#REF!</v>
      </c>
      <c r="K9" s="8">
        <v>3132</v>
      </c>
    </row>
    <row r="10" spans="1:12" ht="24" customHeight="1" x14ac:dyDescent="0.25">
      <c r="A10" s="2">
        <f t="shared" si="0"/>
        <v>4</v>
      </c>
      <c r="B10" s="5" t="s">
        <v>4</v>
      </c>
      <c r="C10" s="2" t="s">
        <v>3</v>
      </c>
      <c r="D10" s="2" t="s">
        <v>3</v>
      </c>
      <c r="E10" s="2" t="s">
        <v>3</v>
      </c>
      <c r="F10" s="2">
        <v>3237</v>
      </c>
      <c r="G10" s="5" t="s">
        <v>18</v>
      </c>
      <c r="H10" s="4">
        <v>310.04000000000002</v>
      </c>
      <c r="J10" s="7" t="e">
        <f>H10+#REF!+#REF!+#REF!+#REF!</f>
        <v>#REF!</v>
      </c>
      <c r="K10" s="8">
        <v>3132</v>
      </c>
    </row>
    <row r="11" spans="1:12" ht="24" customHeight="1" x14ac:dyDescent="0.25">
      <c r="A11" s="2">
        <f t="shared" si="0"/>
        <v>5</v>
      </c>
      <c r="B11" s="5" t="s">
        <v>1</v>
      </c>
      <c r="C11" s="2">
        <v>10000</v>
      </c>
      <c r="D11" s="2" t="s">
        <v>2</v>
      </c>
      <c r="E11" s="2">
        <v>18683136487</v>
      </c>
      <c r="F11" s="2">
        <v>3295</v>
      </c>
      <c r="G11" s="5" t="s">
        <v>15</v>
      </c>
      <c r="H11" s="4">
        <v>4857.47</v>
      </c>
      <c r="J11" s="7" t="e">
        <f>#REF!+#REF!+#REF!</f>
        <v>#REF!</v>
      </c>
      <c r="K11" s="8">
        <v>3211</v>
      </c>
    </row>
    <row r="12" spans="1:12" ht="24" customHeight="1" x14ac:dyDescent="0.25">
      <c r="H12" s="6"/>
      <c r="J12" s="7">
        <f>280+(336*4)</f>
        <v>1624</v>
      </c>
      <c r="K12" s="8">
        <v>3295</v>
      </c>
    </row>
    <row r="13" spans="1:12" ht="24" customHeight="1" x14ac:dyDescent="0.25">
      <c r="J13" s="7" t="e">
        <f>SUM(J7:J12)</f>
        <v>#REF!</v>
      </c>
    </row>
  </sheetData>
  <mergeCells count="10">
    <mergeCell ref="D5:D6"/>
    <mergeCell ref="A1:H1"/>
    <mergeCell ref="A2:H2"/>
    <mergeCell ref="A5:A6"/>
    <mergeCell ref="B5:B6"/>
    <mergeCell ref="C5:C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Travanj 2025.</vt:lpstr>
      <vt:lpstr>Ožujak 2025.</vt:lpstr>
      <vt:lpstr>Veljača 2025.</vt:lpstr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cp:lastPrinted>2025-05-21T17:21:18Z</cp:lastPrinted>
  <dcterms:created xsi:type="dcterms:W3CDTF">2024-02-16T16:49:35Z</dcterms:created>
  <dcterms:modified xsi:type="dcterms:W3CDTF">2025-05-22T06:31:39Z</dcterms:modified>
</cp:coreProperties>
</file>