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SAŽETAK OPĆEG DIJEL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<sst xmlns="http://schemas.openxmlformats.org/spreadsheetml/2006/main" count="50" uniqueCount="35">
  <si>
    <t>A. RAČUN PRIHODA I RASHODA</t>
  </si>
  <si>
    <t>Oznaka</t>
  </si>
  <si>
    <t>Izvorni plan (2.)</t>
  </si>
  <si>
    <t>Tekući plan (3.)</t>
  </si>
  <si>
    <t>Indeks 4./1. (5.)</t>
  </si>
  <si>
    <t>Indeks 4./3. (6.)</t>
  </si>
  <si>
    <t>B. RAČUN FINANCIRANJA</t>
  </si>
  <si>
    <r>
      <rPr>
        <b/>
        <sz val="10"/>
        <color indexed="8"/>
        <rFont val="Verdana"/>
        <family val="2"/>
      </rPr>
      <t>8</t>
    </r>
    <r>
      <rPr>
        <sz val="10"/>
        <color indexed="8"/>
        <rFont val="Verdana"/>
        <family val="2"/>
      </rPr>
      <t xml:space="preserve"> Primici od financijske imovine</t>
    </r>
  </si>
  <si>
    <r>
      <rPr>
        <b/>
        <sz val="10"/>
        <color indexed="8"/>
        <rFont val="Verdana"/>
        <family val="2"/>
      </rPr>
      <t>5</t>
    </r>
    <r>
      <rPr>
        <sz val="10"/>
        <color indexed="8"/>
        <rFont val="Verdana"/>
        <family val="2"/>
      </rPr>
      <t xml:space="preserve"> Izdaci za financ.im. i otplate zajmova</t>
    </r>
  </si>
  <si>
    <t>B. RAČUN PRIHODA I PRIMITAKA</t>
  </si>
  <si>
    <r>
      <rPr>
        <b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Prihodi poslovanja</t>
    </r>
  </si>
  <si>
    <r>
      <rPr>
        <b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 Prihodi od prodaje nefinancijske imovine</t>
    </r>
  </si>
  <si>
    <r>
      <rPr>
        <b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Rashodi poslovanja</t>
    </r>
  </si>
  <si>
    <t>4 Rashodi za nefinancijsku imovinu</t>
  </si>
  <si>
    <t>Preneseni manjak iz prethodne godine</t>
  </si>
  <si>
    <t>Ostvarenje preth. 2022. godine.             (1)</t>
  </si>
  <si>
    <t>Ostvarenje 2023.  godine        (4.)</t>
  </si>
  <si>
    <t>Ostvarenje 2023. godine        (4.)</t>
  </si>
  <si>
    <t>Ostvarenje prethodne  2022. godine (1)</t>
  </si>
  <si>
    <r>
      <t xml:space="preserve">             </t>
    </r>
    <r>
      <rPr>
        <b/>
        <sz val="16"/>
        <color indexed="8"/>
        <rFont val="Times New Roman"/>
        <family val="1"/>
      </rPr>
      <t>SAŽETAK RAČUNA PRIHODA I RASHODA I RAČUNA FINANCIRANJA</t>
    </r>
  </si>
  <si>
    <t>OPĆI DIO</t>
  </si>
  <si>
    <t>D. PRIJENOS SREDSTAVA U SLIJEDEĆE RAZDOBLJE</t>
  </si>
  <si>
    <t>UKUPNO PRIHODI</t>
  </si>
  <si>
    <t>UKUPNO RASHODI</t>
  </si>
  <si>
    <t>NETO  ZADUŽIVANJE/FINANCIRANJE (B)</t>
  </si>
  <si>
    <t>PRENESENA SREDSTVA   ( C)</t>
  </si>
  <si>
    <t>RAZLIKA - VIŠAK/MANJAK (A)</t>
  </si>
  <si>
    <t>Prenesena raspoloživa sredstva iz prethodne godine</t>
  </si>
  <si>
    <t xml:space="preserve">C. PRENESENA SREDSTVA IZ PRETHODNE GODINE </t>
  </si>
  <si>
    <t>VIŠAK/MANJAK (A) +/- NETO (B)+ PRENESENA SREDSTVA ( C )</t>
  </si>
  <si>
    <t>Rezultat  2022.</t>
  </si>
  <si>
    <t>Rezultat 2023.</t>
  </si>
  <si>
    <t xml:space="preserve">  MANJAK</t>
  </si>
  <si>
    <t xml:space="preserve">  VIŠAK  </t>
  </si>
  <si>
    <t xml:space="preserve">GODIŠNJI  IZVJEŠTAJ O IZVRŠENJU FINANCIJSKOG PLANA 2023. GODINE                                               SREDNJA ŠKOLA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</si>
</sst>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;[Red]#,##0.00\ _k_n"/>
    <numFmt numFmtId="165" formatCode="#,##0.00;[Red]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MS Sans Serif"/>
      <family val="2"/>
    </font>
    <font>
      <b/>
      <sz val="14"/>
      <color indexed="8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6"/>
      <color indexed="8"/>
      <name val="Verdana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Times New Roman"/>
      <family val="1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sz val="6"/>
      <color theme="1"/>
      <name val="Verdan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hair">
        <color rgb="FF000000"/>
      </left>
      <right style="hair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/>
      <bottom style="medium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/>
      <right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1" fillId="0" borderId="0" xfId="0" applyFont="1" applyAlignment="1">
      <alignment horizontal="left" indent="1"/>
    </xf>
    <xf numFmtId="0" fontId="52" fillId="0" borderId="0" xfId="0" applyFont="1" applyBorder="1" applyAlignment="1">
      <alignment horizontal="center" vertical="center" wrapText="1"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 indent="1"/>
    </xf>
    <xf numFmtId="0" fontId="54" fillId="0" borderId="0" xfId="0" applyFont="1" applyAlignment="1">
      <alignment horizontal="left" indent="1"/>
    </xf>
    <xf numFmtId="0" fontId="54" fillId="33" borderId="0" xfId="0" applyFont="1" applyFill="1" applyAlignment="1">
      <alignment horizontal="left" indent="1"/>
    </xf>
    <xf numFmtId="0" fontId="51" fillId="0" borderId="0" xfId="0" applyFont="1" applyFill="1" applyAlignment="1">
      <alignment horizontal="left" indent="1"/>
    </xf>
    <xf numFmtId="0" fontId="51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6" fillId="34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 indent="1"/>
    </xf>
    <xf numFmtId="0" fontId="59" fillId="0" borderId="0" xfId="0" applyFont="1" applyAlignment="1">
      <alignment horizontal="left" indent="1"/>
    </xf>
    <xf numFmtId="0" fontId="60" fillId="0" borderId="0" xfId="0" applyFont="1" applyAlignment="1">
      <alignment horizontal="left" indent="1"/>
    </xf>
    <xf numFmtId="0" fontId="61" fillId="0" borderId="10" xfId="0" applyFont="1" applyBorder="1" applyAlignment="1">
      <alignment horizontal="center" vertical="center" wrapText="1" indent="1"/>
    </xf>
    <xf numFmtId="0" fontId="54" fillId="33" borderId="0" xfId="0" applyFont="1" applyFill="1" applyAlignment="1">
      <alignment horizontal="left" vertical="center"/>
    </xf>
    <xf numFmtId="0" fontId="62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left" wrapText="1" indent="1"/>
    </xf>
    <xf numFmtId="4" fontId="64" fillId="34" borderId="12" xfId="0" applyNumberFormat="1" applyFont="1" applyFill="1" applyBorder="1" applyAlignment="1">
      <alignment horizontal="right" wrapText="1"/>
    </xf>
    <xf numFmtId="0" fontId="64" fillId="34" borderId="11" xfId="0" applyFont="1" applyFill="1" applyBorder="1" applyAlignment="1">
      <alignment wrapText="1"/>
    </xf>
    <xf numFmtId="0" fontId="51" fillId="0" borderId="0" xfId="0" applyFont="1" applyAlignment="1">
      <alignment horizontal="left" vertical="center"/>
    </xf>
    <xf numFmtId="4" fontId="65" fillId="0" borderId="10" xfId="42" applyNumberFormat="1" applyFont="1" applyBorder="1" applyAlignment="1">
      <alignment horizontal="right" wrapText="1"/>
    </xf>
    <xf numFmtId="4" fontId="65" fillId="0" borderId="10" xfId="0" applyNumberFormat="1" applyFont="1" applyBorder="1" applyAlignment="1">
      <alignment horizontal="right" wrapText="1"/>
    </xf>
    <xf numFmtId="4" fontId="64" fillId="0" borderId="10" xfId="0" applyNumberFormat="1" applyFont="1" applyFill="1" applyBorder="1" applyAlignment="1">
      <alignment horizontal="right"/>
    </xf>
    <xf numFmtId="0" fontId="66" fillId="0" borderId="11" xfId="0" applyFont="1" applyFill="1" applyBorder="1" applyAlignment="1">
      <alignment horizontal="left" vertical="center" wrapText="1"/>
    </xf>
    <xf numFmtId="164" fontId="65" fillId="0" borderId="12" xfId="44" applyNumberFormat="1" applyFont="1" applyFill="1" applyBorder="1" applyAlignment="1">
      <alignment wrapText="1"/>
    </xf>
    <xf numFmtId="164" fontId="65" fillId="0" borderId="13" xfId="44" applyNumberFormat="1" applyFont="1" applyFill="1" applyBorder="1" applyAlignment="1">
      <alignment wrapText="1"/>
    </xf>
    <xf numFmtId="0" fontId="66" fillId="0" borderId="14" xfId="0" applyFont="1" applyFill="1" applyBorder="1" applyAlignment="1">
      <alignment horizontal="left" vertical="center" wrapText="1"/>
    </xf>
    <xf numFmtId="4" fontId="64" fillId="0" borderId="15" xfId="0" applyNumberFormat="1" applyFont="1" applyFill="1" applyBorder="1" applyAlignment="1">
      <alignment horizontal="right"/>
    </xf>
    <xf numFmtId="0" fontId="51" fillId="0" borderId="16" xfId="0" applyFont="1" applyFill="1" applyBorder="1" applyAlignment="1">
      <alignment horizontal="left" indent="1"/>
    </xf>
    <xf numFmtId="0" fontId="64" fillId="34" borderId="17" xfId="0" applyFont="1" applyFill="1" applyBorder="1" applyAlignment="1">
      <alignment wrapText="1"/>
    </xf>
    <xf numFmtId="4" fontId="64" fillId="34" borderId="18" xfId="0" applyNumberFormat="1" applyFont="1" applyFill="1" applyBorder="1" applyAlignment="1">
      <alignment horizontal="right" wrapText="1"/>
    </xf>
    <xf numFmtId="0" fontId="51" fillId="0" borderId="0" xfId="0" applyFont="1" applyFill="1" applyAlignment="1">
      <alignment horizontal="left"/>
    </xf>
    <xf numFmtId="4" fontId="67" fillId="8" borderId="10" xfId="0" applyNumberFormat="1" applyFont="1" applyFill="1" applyBorder="1" applyAlignment="1">
      <alignment horizontal="right" wrapText="1"/>
    </xf>
    <xf numFmtId="0" fontId="67" fillId="13" borderId="17" xfId="0" applyFont="1" applyFill="1" applyBorder="1" applyAlignment="1">
      <alignment horizontal="left" vertical="center" wrapText="1"/>
    </xf>
    <xf numFmtId="0" fontId="66" fillId="8" borderId="17" xfId="0" applyFont="1" applyFill="1" applyBorder="1" applyAlignment="1">
      <alignment horizontal="left" vertical="center" wrapText="1" indent="1"/>
    </xf>
    <xf numFmtId="0" fontId="63" fillId="8" borderId="18" xfId="0" applyFont="1" applyFill="1" applyBorder="1" applyAlignment="1">
      <alignment horizontal="left" wrapText="1" indent="1"/>
    </xf>
    <xf numFmtId="0" fontId="54" fillId="8" borderId="19" xfId="0" applyFont="1" applyFill="1" applyBorder="1" applyAlignment="1">
      <alignment horizontal="left" wrapText="1" indent="1"/>
    </xf>
    <xf numFmtId="0" fontId="57" fillId="0" borderId="0" xfId="0" applyFont="1" applyAlignment="1">
      <alignment/>
    </xf>
    <xf numFmtId="0" fontId="66" fillId="8" borderId="20" xfId="0" applyFont="1" applyFill="1" applyBorder="1" applyAlignment="1">
      <alignment horizontal="left" vertical="center" wrapText="1"/>
    </xf>
    <xf numFmtId="4" fontId="64" fillId="8" borderId="10" xfId="0" applyNumberFormat="1" applyFont="1" applyFill="1" applyBorder="1" applyAlignment="1">
      <alignment horizontal="right"/>
    </xf>
    <xf numFmtId="0" fontId="66" fillId="8" borderId="10" xfId="0" applyFont="1" applyFill="1" applyBorder="1" applyAlignment="1">
      <alignment horizontal="left" vertical="center" wrapText="1" indent="1"/>
    </xf>
    <xf numFmtId="0" fontId="53" fillId="8" borderId="10" xfId="0" applyFont="1" applyFill="1" applyBorder="1" applyAlignment="1">
      <alignment horizontal="center" vertical="center" wrapText="1" indent="1"/>
    </xf>
    <xf numFmtId="0" fontId="63" fillId="8" borderId="11" xfId="0" applyFont="1" applyFill="1" applyBorder="1" applyAlignment="1">
      <alignment horizontal="left" wrapText="1" indent="1"/>
    </xf>
    <xf numFmtId="0" fontId="67" fillId="8" borderId="17" xfId="0" applyFont="1" applyFill="1" applyBorder="1" applyAlignment="1">
      <alignment horizontal="center" vertical="center" wrapText="1"/>
    </xf>
    <xf numFmtId="0" fontId="66" fillId="10" borderId="11" xfId="0" applyFont="1" applyFill="1" applyBorder="1" applyAlignment="1">
      <alignment horizontal="left" vertical="center" wrapText="1"/>
    </xf>
    <xf numFmtId="165" fontId="68" fillId="33" borderId="12" xfId="44" applyNumberFormat="1" applyFont="1" applyFill="1" applyBorder="1" applyAlignment="1">
      <alignment wrapText="1"/>
    </xf>
    <xf numFmtId="165" fontId="68" fillId="8" borderId="12" xfId="44" applyNumberFormat="1" applyFont="1" applyFill="1" applyBorder="1" applyAlignment="1">
      <alignment wrapText="1"/>
    </xf>
    <xf numFmtId="4" fontId="67" fillId="8" borderId="10" xfId="0" applyNumberFormat="1" applyFont="1" applyFill="1" applyBorder="1" applyAlignment="1">
      <alignment horizontal="right" vertical="center" wrapText="1"/>
    </xf>
    <xf numFmtId="4" fontId="67" fillId="13" borderId="18" xfId="0" applyNumberFormat="1" applyFont="1" applyFill="1" applyBorder="1" applyAlignment="1">
      <alignment horizontal="right" vertical="center" wrapText="1"/>
    </xf>
    <xf numFmtId="165" fontId="68" fillId="10" borderId="21" xfId="44" applyNumberFormat="1" applyFont="1" applyFill="1" applyBorder="1" applyAlignment="1">
      <alignment vertical="center" wrapText="1"/>
    </xf>
    <xf numFmtId="165" fontId="68" fillId="35" borderId="21" xfId="44" applyNumberFormat="1" applyFont="1" applyFill="1" applyBorder="1" applyAlignment="1">
      <alignment vertical="center" wrapText="1"/>
    </xf>
    <xf numFmtId="165" fontId="69" fillId="10" borderId="21" xfId="44" applyNumberFormat="1" applyFont="1" applyFill="1" applyBorder="1" applyAlignment="1">
      <alignment vertical="center" wrapText="1"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52" fillId="0" borderId="22" xfId="0" applyFont="1" applyBorder="1" applyAlignment="1">
      <alignment horizontal="center" vertical="center" wrapText="1"/>
    </xf>
    <xf numFmtId="0" fontId="5" fillId="36" borderId="0" xfId="56" applyNumberFormat="1" applyFont="1" applyFill="1" applyBorder="1" applyAlignment="1" applyProtection="1">
      <alignment horizontal="center" vertical="center"/>
      <protection/>
    </xf>
    <xf numFmtId="0" fontId="5" fillId="0" borderId="23" xfId="56" applyNumberFormat="1" applyFont="1" applyFill="1" applyBorder="1" applyAlignment="1" applyProtection="1">
      <alignment horizontal="center"/>
      <protection/>
    </xf>
    <xf numFmtId="0" fontId="5" fillId="0" borderId="24" xfId="56" applyNumberFormat="1" applyFont="1" applyFill="1" applyBorder="1" applyAlignment="1" applyProtection="1">
      <alignment horizontal="center"/>
      <protection/>
    </xf>
    <xf numFmtId="0" fontId="5" fillId="0" borderId="25" xfId="56" applyNumberFormat="1" applyFont="1" applyFill="1" applyBorder="1" applyAlignment="1" applyProtection="1">
      <alignment horizontal="center"/>
      <protection/>
    </xf>
    <xf numFmtId="0" fontId="5" fillId="0" borderId="15" xfId="56" applyNumberFormat="1" applyFont="1" applyFill="1" applyBorder="1" applyAlignment="1" applyProtection="1">
      <alignment horizontal="center"/>
      <protection/>
    </xf>
    <xf numFmtId="0" fontId="5" fillId="0" borderId="14" xfId="56" applyNumberFormat="1" applyFont="1" applyFill="1" applyBorder="1" applyAlignment="1" applyProtection="1">
      <alignment horizontal="center" vertical="center"/>
      <protection/>
    </xf>
    <xf numFmtId="4" fontId="70" fillId="33" borderId="26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bilanca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="80" zoomScaleNormal="80" zoomScalePageLayoutView="0" workbookViewId="0" topLeftCell="A18">
      <selection activeCell="E38" sqref="E38"/>
    </sheetView>
  </sheetViews>
  <sheetFormatPr defaultColWidth="9.140625" defaultRowHeight="15"/>
  <cols>
    <col min="1" max="1" width="38.421875" style="1" customWidth="1"/>
    <col min="2" max="2" width="16.8515625" style="1" customWidth="1"/>
    <col min="3" max="3" width="17.421875" style="1" customWidth="1"/>
    <col min="4" max="5" width="17.140625" style="1" customWidth="1"/>
    <col min="6" max="6" width="12.00390625" style="1" customWidth="1"/>
    <col min="7" max="7" width="11.8515625" style="1" customWidth="1"/>
    <col min="8" max="16384" width="9.140625" style="1" customWidth="1"/>
  </cols>
  <sheetData>
    <row r="1" spans="1:7" ht="71.25" customHeight="1" thickBot="1">
      <c r="A1" s="56" t="s">
        <v>34</v>
      </c>
      <c r="B1" s="56"/>
      <c r="C1" s="56"/>
      <c r="D1" s="56"/>
      <c r="E1" s="56"/>
      <c r="F1" s="56"/>
      <c r="G1" s="56"/>
    </row>
    <row r="2" spans="1:7" ht="54" customHeight="1">
      <c r="A2" s="2"/>
      <c r="B2" s="2"/>
      <c r="C2" s="2" t="s">
        <v>20</v>
      </c>
      <c r="D2" s="2"/>
      <c r="E2" s="2"/>
      <c r="F2" s="2"/>
      <c r="G2" s="2"/>
    </row>
    <row r="3" spans="1:7" s="22" customFormat="1" ht="33" customHeight="1">
      <c r="A3" s="57" t="s">
        <v>19</v>
      </c>
      <c r="B3" s="57"/>
      <c r="C3" s="57"/>
      <c r="D3" s="57"/>
      <c r="E3" s="57"/>
      <c r="F3" s="57"/>
      <c r="G3" s="57"/>
    </row>
    <row r="4" spans="1:7" ht="12" customHeight="1" hidden="1">
      <c r="A4" s="3"/>
      <c r="B4" s="3"/>
      <c r="C4" s="3"/>
      <c r="D4" s="3"/>
      <c r="E4" s="3"/>
      <c r="F4" s="3"/>
      <c r="G4" s="3"/>
    </row>
    <row r="5" spans="1:7" ht="40.5" customHeight="1">
      <c r="A5" s="58" t="s">
        <v>0</v>
      </c>
      <c r="B5" s="59"/>
      <c r="C5" s="59"/>
      <c r="D5" s="59"/>
      <c r="E5" s="59"/>
      <c r="F5" s="59"/>
      <c r="G5" s="60"/>
    </row>
    <row r="6" spans="1:7" s="5" customFormat="1" ht="51" customHeight="1">
      <c r="A6" s="4" t="s">
        <v>1</v>
      </c>
      <c r="B6" s="15" t="s">
        <v>15</v>
      </c>
      <c r="C6" s="15" t="s">
        <v>2</v>
      </c>
      <c r="D6" s="15" t="s">
        <v>3</v>
      </c>
      <c r="E6" s="15" t="s">
        <v>16</v>
      </c>
      <c r="F6" s="15" t="s">
        <v>4</v>
      </c>
      <c r="G6" s="15" t="s">
        <v>5</v>
      </c>
    </row>
    <row r="7" spans="1:7" s="6" customFormat="1" ht="17.25" customHeight="1">
      <c r="A7" s="37" t="s">
        <v>0</v>
      </c>
      <c r="B7" s="38"/>
      <c r="C7" s="38"/>
      <c r="D7" s="38"/>
      <c r="E7" s="38"/>
      <c r="F7" s="38"/>
      <c r="G7" s="39"/>
    </row>
    <row r="8" spans="1:7" s="6" customFormat="1" ht="18" customHeight="1">
      <c r="A8" s="19" t="s">
        <v>10</v>
      </c>
      <c r="B8" s="48">
        <v>977249.48</v>
      </c>
      <c r="C8" s="48">
        <v>1023361.48</v>
      </c>
      <c r="D8" s="48">
        <v>1023361.46</v>
      </c>
      <c r="E8" s="48">
        <v>1072336.81</v>
      </c>
      <c r="F8" s="48">
        <f>E8/B8*100</f>
        <v>109.73009778424236</v>
      </c>
      <c r="G8" s="48">
        <f>E8/D8*100</f>
        <v>104.78573328333081</v>
      </c>
    </row>
    <row r="9" spans="1:7" s="6" customFormat="1" ht="18" customHeight="1">
      <c r="A9" s="19" t="s">
        <v>11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</row>
    <row r="10" spans="1:7" s="6" customFormat="1" ht="18" customHeight="1">
      <c r="A10" s="45" t="s">
        <v>22</v>
      </c>
      <c r="B10" s="49">
        <f>B8+B9</f>
        <v>977249.48</v>
      </c>
      <c r="C10" s="49">
        <f>C8+C9</f>
        <v>1023361.48</v>
      </c>
      <c r="D10" s="49">
        <f>D8+D9</f>
        <v>1023361.46</v>
      </c>
      <c r="E10" s="49">
        <f>E8+E9</f>
        <v>1072336.81</v>
      </c>
      <c r="F10" s="49">
        <f>E10/B10*100</f>
        <v>109.73009778424236</v>
      </c>
      <c r="G10" s="49">
        <f>E10/D10*100</f>
        <v>104.78573328333081</v>
      </c>
    </row>
    <row r="11" spans="1:7" s="6" customFormat="1" ht="18" customHeight="1">
      <c r="A11" s="19" t="s">
        <v>12</v>
      </c>
      <c r="B11" s="48">
        <v>950993.3</v>
      </c>
      <c r="C11" s="48">
        <v>1041958.42</v>
      </c>
      <c r="D11" s="48">
        <v>1041958.42</v>
      </c>
      <c r="E11" s="48">
        <v>1075039.99</v>
      </c>
      <c r="F11" s="48">
        <f>E11/B11*100</f>
        <v>113.0439078803184</v>
      </c>
      <c r="G11" s="48">
        <f>E11/D11*100</f>
        <v>103.17494147223263</v>
      </c>
    </row>
    <row r="12" spans="1:7" s="6" customFormat="1" ht="18" customHeight="1">
      <c r="A12" s="19" t="s">
        <v>13</v>
      </c>
      <c r="B12" s="48">
        <v>8423.656</v>
      </c>
      <c r="C12" s="48">
        <v>3644.53</v>
      </c>
      <c r="D12" s="48">
        <v>3644.53</v>
      </c>
      <c r="E12" s="48">
        <v>2957.99</v>
      </c>
      <c r="F12" s="48">
        <f>E12/B12*100</f>
        <v>35.11527536262164</v>
      </c>
      <c r="G12" s="48">
        <f>E12/D12*100</f>
        <v>81.16245441799079</v>
      </c>
    </row>
    <row r="13" spans="1:7" s="6" customFormat="1" ht="18" customHeight="1">
      <c r="A13" s="45" t="s">
        <v>23</v>
      </c>
      <c r="B13" s="49">
        <f>B11+B12</f>
        <v>959416.956</v>
      </c>
      <c r="C13" s="49">
        <f>C11+C12</f>
        <v>1045602.9500000001</v>
      </c>
      <c r="D13" s="49">
        <f>D11+D12</f>
        <v>1045602.9500000001</v>
      </c>
      <c r="E13" s="49">
        <f>E11+E12</f>
        <v>1077997.98</v>
      </c>
      <c r="F13" s="49">
        <f>E13/B13*100</f>
        <v>112.35969650717743</v>
      </c>
      <c r="G13" s="49">
        <f>E13/D13*100</f>
        <v>103.09821524508895</v>
      </c>
    </row>
    <row r="14" spans="1:7" s="16" customFormat="1" ht="27" customHeight="1">
      <c r="A14" s="47" t="s">
        <v>26</v>
      </c>
      <c r="B14" s="54">
        <f>B10-B13</f>
        <v>17832.523999999976</v>
      </c>
      <c r="C14" s="52">
        <f>C10-C13</f>
        <v>-22241.47000000009</v>
      </c>
      <c r="D14" s="52">
        <f>D10-D13</f>
        <v>-22241.490000000107</v>
      </c>
      <c r="E14" s="54">
        <f>E10-E13</f>
        <v>-5661.1699999999255</v>
      </c>
      <c r="F14" s="53">
        <f>E14/B14*100</f>
        <v>-31.746319253516404</v>
      </c>
      <c r="G14" s="53">
        <f>E14/D14*100</f>
        <v>25.45319580657545</v>
      </c>
    </row>
    <row r="15" spans="1:7" s="16" customFormat="1" ht="27" customHeight="1">
      <c r="A15" s="26"/>
      <c r="B15" s="27"/>
      <c r="C15" s="27"/>
      <c r="D15" s="27"/>
      <c r="E15" s="27"/>
      <c r="F15" s="27"/>
      <c r="G15" s="28"/>
    </row>
    <row r="17" s="7" customFormat="1" ht="11.25"/>
    <row r="18" spans="1:7" s="7" customFormat="1" ht="26.25" customHeight="1">
      <c r="A18" s="62" t="s">
        <v>6</v>
      </c>
      <c r="B18" s="62"/>
      <c r="C18" s="62"/>
      <c r="D18" s="62"/>
      <c r="E18" s="62"/>
      <c r="F18" s="62"/>
      <c r="G18" s="62"/>
    </row>
    <row r="19" spans="1:7" s="7" customFormat="1" ht="48" customHeight="1">
      <c r="A19" s="4" t="s">
        <v>1</v>
      </c>
      <c r="B19" s="15" t="s">
        <v>18</v>
      </c>
      <c r="C19" s="15" t="s">
        <v>2</v>
      </c>
      <c r="D19" s="15" t="s">
        <v>3</v>
      </c>
      <c r="E19" s="15" t="s">
        <v>17</v>
      </c>
      <c r="F19" s="15" t="s">
        <v>4</v>
      </c>
      <c r="G19" s="15" t="s">
        <v>5</v>
      </c>
    </row>
    <row r="20" spans="1:7" s="7" customFormat="1" ht="15.75" customHeight="1">
      <c r="A20" s="43" t="s">
        <v>9</v>
      </c>
      <c r="B20" s="44"/>
      <c r="C20" s="44"/>
      <c r="D20" s="44"/>
      <c r="E20" s="44"/>
      <c r="F20" s="44"/>
      <c r="G20" s="44"/>
    </row>
    <row r="21" spans="1:7" s="7" customFormat="1" ht="14.25" customHeight="1">
      <c r="A21" s="17" t="s">
        <v>7</v>
      </c>
      <c r="B21" s="23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s="8" customFormat="1" ht="15" customHeight="1">
      <c r="A22" s="18" t="s">
        <v>8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s="8" customFormat="1" ht="20.25" customHeight="1">
      <c r="A23" s="41" t="s">
        <v>24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s="8" customFormat="1" ht="30.75" customHeight="1">
      <c r="A24" s="29"/>
      <c r="B24" s="30"/>
      <c r="C24" s="30"/>
      <c r="D24" s="30"/>
      <c r="E24" s="30"/>
      <c r="F24" s="30"/>
      <c r="G24" s="30"/>
    </row>
    <row r="25" spans="1:7" s="8" customFormat="1" ht="19.5" customHeight="1" hidden="1">
      <c r="A25" s="29"/>
      <c r="B25" s="30"/>
      <c r="C25" s="30"/>
      <c r="D25" s="30"/>
      <c r="E25" s="30"/>
      <c r="F25" s="30"/>
      <c r="G25" s="30"/>
    </row>
    <row r="26" spans="1:7" s="7" customFormat="1" ht="51.75" customHeight="1">
      <c r="A26" s="61" t="s">
        <v>28</v>
      </c>
      <c r="B26" s="61"/>
      <c r="C26" s="61"/>
      <c r="D26" s="61"/>
      <c r="E26" s="61"/>
      <c r="F26" s="61"/>
      <c r="G26" s="61"/>
    </row>
    <row r="27" spans="1:7" s="9" customFormat="1" ht="47.25" customHeight="1">
      <c r="A27" s="4"/>
      <c r="B27" s="15" t="s">
        <v>18</v>
      </c>
      <c r="C27" s="15" t="s">
        <v>2</v>
      </c>
      <c r="D27" s="15" t="s">
        <v>3</v>
      </c>
      <c r="E27" s="15" t="s">
        <v>16</v>
      </c>
      <c r="F27" s="15" t="s">
        <v>4</v>
      </c>
      <c r="G27" s="15" t="s">
        <v>5</v>
      </c>
    </row>
    <row r="28" spans="1:7" s="9" customFormat="1" ht="31.5" customHeight="1">
      <c r="A28" s="36" t="s">
        <v>25</v>
      </c>
      <c r="B28" s="51">
        <f>B30</f>
        <v>12151.71</v>
      </c>
      <c r="C28" s="51">
        <v>0</v>
      </c>
      <c r="D28" s="51">
        <v>0</v>
      </c>
      <c r="E28" s="51">
        <f>E29</f>
        <v>5680.81</v>
      </c>
      <c r="F28" s="51">
        <v>0</v>
      </c>
      <c r="G28" s="51">
        <v>0</v>
      </c>
    </row>
    <row r="29" spans="1:7" s="10" customFormat="1" ht="31.5" customHeight="1">
      <c r="A29" s="21" t="s">
        <v>27</v>
      </c>
      <c r="B29" s="20"/>
      <c r="C29" s="20">
        <v>0</v>
      </c>
      <c r="D29" s="20">
        <v>0</v>
      </c>
      <c r="E29" s="20">
        <v>5680.81</v>
      </c>
      <c r="F29" s="20">
        <v>0</v>
      </c>
      <c r="G29" s="20">
        <v>0</v>
      </c>
    </row>
    <row r="30" spans="1:7" s="11" customFormat="1" ht="27.75" customHeight="1">
      <c r="A30" s="21" t="s">
        <v>14</v>
      </c>
      <c r="B30" s="20">
        <v>12151.71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s="40" customFormat="1" ht="52.5" customHeight="1">
      <c r="A31" s="63" t="s">
        <v>21</v>
      </c>
      <c r="B31" s="63"/>
      <c r="C31" s="63"/>
      <c r="D31" s="63"/>
      <c r="E31" s="63"/>
      <c r="F31" s="63"/>
      <c r="G31" s="63"/>
    </row>
    <row r="32" ht="20.25" customHeight="1" hidden="1"/>
    <row r="33" ht="0.75" customHeight="1"/>
    <row r="34" spans="1:7" ht="48" customHeight="1">
      <c r="A34" s="4" t="s">
        <v>1</v>
      </c>
      <c r="B34" s="4" t="s">
        <v>30</v>
      </c>
      <c r="C34" s="15"/>
      <c r="D34" s="15"/>
      <c r="E34" s="4" t="s">
        <v>31</v>
      </c>
      <c r="F34" s="15" t="s">
        <v>4</v>
      </c>
      <c r="G34" s="15"/>
    </row>
    <row r="35" spans="1:7" s="34" customFormat="1" ht="0" customHeight="1" hidden="1">
      <c r="A35" s="55" t="s">
        <v>21</v>
      </c>
      <c r="B35" s="55"/>
      <c r="C35" s="55"/>
      <c r="D35" s="55"/>
      <c r="E35" s="55"/>
      <c r="F35" s="55"/>
      <c r="G35" s="55"/>
    </row>
    <row r="36" spans="1:7" s="7" customFormat="1" ht="0.75" customHeight="1" hidden="1">
      <c r="A36" s="31"/>
      <c r="B36" s="31"/>
      <c r="C36" s="31"/>
      <c r="D36" s="31"/>
      <c r="E36" s="31"/>
      <c r="F36" s="31"/>
      <c r="G36" s="31"/>
    </row>
    <row r="37" spans="1:7" s="9" customFormat="1" ht="39.75" customHeight="1">
      <c r="A37" s="46" t="s">
        <v>29</v>
      </c>
      <c r="B37" s="50">
        <f>B14+(-B30)</f>
        <v>5680.813999999977</v>
      </c>
      <c r="C37" s="50">
        <v>0</v>
      </c>
      <c r="D37" s="50">
        <v>0</v>
      </c>
      <c r="E37" s="50">
        <f>E14+E28</f>
        <v>19.640000000074906</v>
      </c>
      <c r="F37" s="50">
        <v>0</v>
      </c>
      <c r="G37" s="35"/>
    </row>
    <row r="38" spans="1:7" s="10" customFormat="1" ht="36.75" customHeight="1">
      <c r="A38" s="32" t="s">
        <v>33</v>
      </c>
      <c r="B38" s="33"/>
      <c r="C38" s="33"/>
      <c r="D38" s="33"/>
      <c r="E38" s="33">
        <v>19.64</v>
      </c>
      <c r="F38" s="33">
        <v>0</v>
      </c>
      <c r="G38" s="33"/>
    </row>
    <row r="39" spans="1:7" s="11" customFormat="1" ht="39" customHeight="1">
      <c r="A39" s="21" t="s">
        <v>32</v>
      </c>
      <c r="B39" s="33">
        <v>0</v>
      </c>
      <c r="C39" s="33"/>
      <c r="D39" s="33"/>
      <c r="E39" s="20">
        <v>0</v>
      </c>
      <c r="F39" s="20">
        <v>0</v>
      </c>
      <c r="G39" s="33"/>
    </row>
    <row r="41" ht="12.75">
      <c r="A41" s="12"/>
    </row>
    <row r="42" ht="12">
      <c r="E42" s="13"/>
    </row>
    <row r="44" ht="12.75">
      <c r="E44" s="14"/>
    </row>
  </sheetData>
  <sheetProtection/>
  <mergeCells count="7">
    <mergeCell ref="A35:G35"/>
    <mergeCell ref="A1:G1"/>
    <mergeCell ref="A3:G3"/>
    <mergeCell ref="A5:G5"/>
    <mergeCell ref="A26:G26"/>
    <mergeCell ref="A18:G18"/>
    <mergeCell ref="A31:G31"/>
  </mergeCells>
  <printOptions horizontalCentered="1"/>
  <pageMargins left="0" right="0" top="0" bottom="0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SMSI Fiume</cp:lastModifiedBy>
  <cp:lastPrinted>2024-04-16T13:25:54Z</cp:lastPrinted>
  <dcterms:created xsi:type="dcterms:W3CDTF">2022-07-19T20:33:42Z</dcterms:created>
  <dcterms:modified xsi:type="dcterms:W3CDTF">2024-04-22T07:09:35Z</dcterms:modified>
  <cp:category/>
  <cp:version/>
  <cp:contentType/>
  <cp:contentStatus/>
</cp:coreProperties>
</file>