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mpaer\Downloads\"/>
    </mc:Choice>
  </mc:AlternateContent>
  <bookViews>
    <workbookView xWindow="0" yWindow="0" windowWidth="15345" windowHeight="4650"/>
  </bookViews>
  <sheets>
    <sheet name="Sažetak općeg dijela" sheetId="9" r:id="rId1"/>
    <sheet name="Plan prih. po izvorima" sheetId="2" r:id="rId2"/>
  </sheets>
  <definedNames>
    <definedName name="_xlnm.Print_Titles" localSheetId="1">'Plan prih. po izvorima'!$1:$1</definedName>
    <definedName name="_xlnm.Print_Area" localSheetId="1">'Plan prih. po izvorima'!$A$1:$I$43</definedName>
    <definedName name="_xlnm.Print_Area" localSheetId="0">'Sažetak općeg dijela'!$A$2:$H$26</definedName>
  </definedNames>
  <calcPr calcId="152511"/>
</workbook>
</file>

<file path=xl/calcChain.xml><?xml version="1.0" encoding="utf-8"?>
<calcChain xmlns="http://schemas.openxmlformats.org/spreadsheetml/2006/main">
  <c r="H22" i="9" l="1"/>
  <c r="G22" i="9"/>
  <c r="F22" i="9"/>
  <c r="G10" i="9"/>
  <c r="F10" i="9"/>
  <c r="H7" i="9"/>
  <c r="H24" i="9" s="1"/>
  <c r="G7" i="9"/>
  <c r="F7" i="9"/>
  <c r="G13" i="9" l="1"/>
  <c r="G24" i="9" s="1"/>
  <c r="F13" i="9"/>
  <c r="F42" i="2" l="1"/>
  <c r="F28" i="2"/>
  <c r="F14" i="2"/>
  <c r="B15" i="2" l="1"/>
  <c r="B29" i="2"/>
  <c r="B43" i="2"/>
</calcChain>
</file>

<file path=xl/sharedStrings.xml><?xml version="1.0" encoding="utf-8"?>
<sst xmlns="http://schemas.openxmlformats.org/spreadsheetml/2006/main" count="66" uniqueCount="38">
  <si>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</si>
  <si>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</si>
  <si>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</si>
  <si>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</si>
  <si>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</si>
  <si>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</si>
  <si>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</si>
  <si>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</si>
  <si>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</si>
  <si>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</si>
  <si>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</si>
  <si>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</si>
  <si>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</si>
  <si>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</si>
  <si>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</si>
  <si>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</si>
  <si>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</si>
  <si>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</si>
  <si>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OPĆI DIO</t>
  </si>
  <si>
    <t>PRIHODI UKUPNO</t>
  </si>
  <si>
    <t>RASHODI UKUPNO</t>
  </si>
  <si>
    <t>PRIHODI OD PRODAJE NEFINANCIJSKE IMOVINE</t>
  </si>
  <si>
    <t>Ukupno prihodi i primici za 2019.</t>
  </si>
  <si>
    <t>2019.</t>
  </si>
  <si>
    <t>Prihodi od prodaje nefinancijske imovine i nadoknade šteta s osnova osiguranja</t>
  </si>
  <si>
    <t>Prenesena sredstva iz prethodne godine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</si>
  <si>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</si>
  <si>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</si>
  <si>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</si>
  <si>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</si>
  <si>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</si>
  <si>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</si>
  <si>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Prijedlog plana 
za 2019.</t>
  </si>
  <si>
    <t>Projekcija plana
za 2020.</t>
  </si>
  <si>
    <t>Projekcija plana 
za 2021.</t>
  </si>
  <si>
    <t>2021.</t>
  </si>
  <si>
    <t>Ukupno prihodi i primici za 2021.</t>
  </si>
  <si>
    <t>FINANCIJSKI PLAN SREDNJE TALIJANSKE ŠKOLE  ZA 2019.                                                                                                                                                 PROJEKCIJA PLANA ZA  2020. I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</si>
</sst>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14" fillId="0" borderId="0"/>
    <xf numFmtId="0" fontId="14" fillId="0" borderId="0"/>
  </cellStyleXfs>
  <cellXfs count="135">
    <xf numFmtId="0" fontId="0" fillId="0" borderId="0" xfId="0" applyNumberFormat="1" applyFill="1" applyBorder="1" applyAlignment="1" applyProtection="1"/>
    <xf numFmtId="0" fontId="18" fillId="0" borderId="0" xfId="0" applyFont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center" vertical="center"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1" fillId="0" borderId="15" xfId="0" quotePrefix="1" applyNumberFormat="1" applyFont="1" applyFill="1" applyBorder="1" applyAlignment="1" applyProtection="1">
      <alignment horizontal="left" vertical="center"/>
    </xf>
    <xf numFmtId="0" fontId="20" fillId="0" borderId="0" xfId="0" quotePrefix="1" applyNumberFormat="1" applyFont="1" applyFill="1" applyBorder="1" applyAlignment="1" applyProtection="1">
      <alignment horizontal="center" vertical="center"/>
    </xf>
    <xf numFmtId="3" fontId="20" fillId="0" borderId="0" xfId="0" quotePrefix="1" applyNumberFormat="1" applyFont="1" applyFill="1" applyBorder="1" applyAlignment="1" applyProtection="1">
      <alignment horizontal="left"/>
    </xf>
    <xf numFmtId="3" fontId="21" fillId="0" borderId="0" xfId="0" quotePrefix="1" applyNumberFormat="1" applyFont="1" applyFill="1" applyBorder="1" applyAlignment="1" applyProtection="1">
      <alignment horizontal="left"/>
    </xf>
    <xf numFmtId="3" fontId="20" fillId="0" borderId="0" xfId="0" applyNumberFormat="1" applyFont="1" applyFill="1" applyBorder="1" applyAlignment="1" applyProtection="1"/>
    <xf numFmtId="3" fontId="21" fillId="0" borderId="0" xfId="0" quotePrefix="1" applyNumberFormat="1" applyFont="1" applyFill="1" applyBorder="1" applyAlignment="1" applyProtection="1">
      <alignment horizontal="left" wrapText="1"/>
    </xf>
    <xf numFmtId="3" fontId="21" fillId="0" borderId="0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quotePrefix="1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1" fontId="19" fillId="18" borderId="10" xfId="0" applyNumberFormat="1" applyFont="1" applyFill="1" applyBorder="1" applyAlignment="1">
      <alignment horizontal="right" vertical="top" wrapText="1"/>
    </xf>
    <xf numFmtId="1" fontId="19" fillId="18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1" fillId="0" borderId="0" xfId="0" quotePrefix="1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1" fillId="0" borderId="15" xfId="0" quotePrefix="1" applyFont="1" applyBorder="1" applyAlignment="1">
      <alignment horizontal="left" vertical="center" wrapText="1"/>
    </xf>
    <xf numFmtId="0" fontId="21" fillId="0" borderId="15" xfId="0" quotePrefix="1" applyFont="1" applyBorder="1" applyAlignment="1">
      <alignment horizontal="center" vertical="center" wrapText="1"/>
    </xf>
    <xf numFmtId="0" fontId="19" fillId="0" borderId="37" xfId="0" applyFont="1" applyBorder="1" applyAlignment="1">
      <alignment vertical="center" wrapText="1"/>
    </xf>
    <xf numFmtId="0" fontId="24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wrapText="1"/>
    </xf>
    <xf numFmtId="0" fontId="23" fillId="0" borderId="34" xfId="0" quotePrefix="1" applyFont="1" applyBorder="1" applyAlignment="1">
      <alignment horizontal="left" wrapText="1"/>
    </xf>
    <xf numFmtId="0" fontId="23" fillId="0" borderId="15" xfId="0" quotePrefix="1" applyFont="1" applyBorder="1" applyAlignment="1">
      <alignment horizontal="left" wrapText="1"/>
    </xf>
    <xf numFmtId="0" fontId="23" fillId="0" borderId="15" xfId="0" quotePrefix="1" applyFont="1" applyBorder="1" applyAlignment="1">
      <alignment horizontal="center" wrapText="1"/>
    </xf>
    <xf numFmtId="0" fontId="23" fillId="0" borderId="15" xfId="0" quotePrefix="1" applyNumberFormat="1" applyFont="1" applyFill="1" applyBorder="1" applyAlignment="1" applyProtection="1">
      <alignment horizontal="left"/>
    </xf>
    <xf numFmtId="0" fontId="21" fillId="0" borderId="16" xfId="0" applyNumberFormat="1" applyFont="1" applyFill="1" applyBorder="1" applyAlignment="1" applyProtection="1">
      <alignment horizont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3" fontId="23" fillId="20" borderId="16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horizontal="right"/>
    </xf>
    <xf numFmtId="0" fontId="25" fillId="20" borderId="34" xfId="0" applyFont="1" applyFill="1" applyBorder="1" applyAlignment="1">
      <alignment horizontal="left"/>
    </xf>
    <xf numFmtId="0" fontId="18" fillId="20" borderId="15" xfId="0" applyNumberFormat="1" applyFont="1" applyFill="1" applyBorder="1" applyAlignment="1" applyProtection="1"/>
    <xf numFmtId="3" fontId="23" fillId="0" borderId="16" xfId="0" applyNumberFormat="1" applyFont="1" applyFill="1" applyBorder="1" applyAlignment="1" applyProtection="1">
      <alignment horizontal="right" wrapText="1"/>
    </xf>
    <xf numFmtId="3" fontId="23" fillId="0" borderId="16" xfId="0" applyNumberFormat="1" applyFont="1" applyBorder="1" applyAlignment="1">
      <alignment horizontal="right"/>
    </xf>
    <xf numFmtId="3" fontId="23" fillId="20" borderId="16" xfId="0" applyNumberFormat="1" applyFont="1" applyFill="1" applyBorder="1" applyAlignment="1" applyProtection="1">
      <alignment horizontal="right" wrapText="1"/>
    </xf>
    <xf numFmtId="3" fontId="23" fillId="19" borderId="34" xfId="0" quotePrefix="1" applyNumberFormat="1" applyFont="1" applyFill="1" applyBorder="1" applyAlignment="1">
      <alignment horizontal="right"/>
    </xf>
    <xf numFmtId="3" fontId="23" fillId="19" borderId="16" xfId="0" applyNumberFormat="1" applyFont="1" applyFill="1" applyBorder="1" applyAlignment="1" applyProtection="1">
      <alignment horizontal="right" wrapText="1"/>
    </xf>
    <xf numFmtId="3" fontId="23" fillId="20" borderId="34" xfId="0" quotePrefix="1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 applyProtection="1"/>
    <xf numFmtId="3" fontId="29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0" fillId="0" borderId="0" xfId="0" quotePrefix="1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0" fontId="23" fillId="20" borderId="34" xfId="0" applyNumberFormat="1" applyFont="1" applyFill="1" applyBorder="1" applyAlignment="1" applyProtection="1">
      <alignment horizontal="left" wrapText="1"/>
    </xf>
    <xf numFmtId="0" fontId="23" fillId="20" borderId="15" xfId="0" applyNumberFormat="1" applyFont="1" applyFill="1" applyBorder="1" applyAlignment="1" applyProtection="1">
      <alignment horizontal="left" wrapText="1"/>
    </xf>
    <xf numFmtId="0" fontId="23" fillId="20" borderId="38" xfId="0" applyNumberFormat="1" applyFont="1" applyFill="1" applyBorder="1" applyAlignment="1" applyProtection="1">
      <alignment horizontal="left" wrapText="1"/>
    </xf>
    <xf numFmtId="0" fontId="31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25" fillId="20" borderId="34" xfId="0" applyNumberFormat="1" applyFont="1" applyFill="1" applyBorder="1" applyAlignment="1" applyProtection="1">
      <alignment horizontal="left" wrapText="1"/>
    </xf>
    <xf numFmtId="0" fontId="26" fillId="20" borderId="15" xfId="0" applyNumberFormat="1" applyFont="1" applyFill="1" applyBorder="1" applyAlignment="1" applyProtection="1">
      <alignment wrapText="1"/>
    </xf>
    <xf numFmtId="0" fontId="18" fillId="20" borderId="15" xfId="0" applyNumberFormat="1" applyFont="1" applyFill="1" applyBorder="1" applyAlignment="1" applyProtection="1"/>
    <xf numFmtId="0" fontId="25" fillId="0" borderId="34" xfId="0" applyNumberFormat="1" applyFont="1" applyFill="1" applyBorder="1" applyAlignment="1" applyProtection="1">
      <alignment horizontal="left" wrapText="1"/>
    </xf>
    <xf numFmtId="0" fontId="26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25" fillId="0" borderId="34" xfId="0" quotePrefix="1" applyFont="1" applyFill="1" applyBorder="1" applyAlignment="1">
      <alignment horizontal="left"/>
    </xf>
    <xf numFmtId="0" fontId="25" fillId="0" borderId="34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25" fillId="0" borderId="34" xfId="0" quotePrefix="1" applyFont="1" applyBorder="1" applyAlignment="1">
      <alignment horizontal="left"/>
    </xf>
    <xf numFmtId="0" fontId="25" fillId="20" borderId="34" xfId="0" quotePrefix="1" applyNumberFormat="1" applyFont="1" applyFill="1" applyBorder="1" applyAlignment="1" applyProtection="1">
      <alignment horizontal="left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23" fillId="19" borderId="34" xfId="0" applyNumberFormat="1" applyFont="1" applyFill="1" applyBorder="1" applyAlignment="1" applyProtection="1">
      <alignment horizontal="left" wrapText="1"/>
    </xf>
    <xf numFmtId="0" fontId="23" fillId="19" borderId="15" xfId="0" applyNumberFormat="1" applyFont="1" applyFill="1" applyBorder="1" applyAlignment="1" applyProtection="1">
      <alignment horizontal="left" wrapText="1"/>
    </xf>
    <xf numFmtId="0" fontId="23" fillId="19" borderId="38" xfId="0" applyNumberFormat="1" applyFont="1" applyFill="1" applyBorder="1" applyAlignment="1" applyProtection="1">
      <alignment horizontal="left" wrapText="1"/>
    </xf>
    <xf numFmtId="0" fontId="33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36" xfId="0" quotePrefix="1" applyNumberFormat="1" applyFont="1" applyFill="1" applyBorder="1" applyAlignment="1" applyProtection="1">
      <alignment horizontal="left" wrapText="1"/>
    </xf>
    <xf numFmtId="0" fontId="20" fillId="0" borderId="36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4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view="pageBreakPreview" zoomScaleNormal="100" zoomScaleSheetLayoutView="100" workbookViewId="0">
      <selection activeCell="A3" sqref="A3:H3"/>
    </sheetView>
  </sheetViews>
  <sheetFormatPr defaultColWidth="11.42578125" defaultRowHeight="12.75" x14ac:dyDescent="0.2"/>
  <cols>
    <col min="1" max="2" width="4.28515625" style="54" customWidth="1"/>
    <col min="3" max="3" width="5.5703125" style="54" customWidth="1"/>
    <col min="4" max="4" width="5.28515625" style="49" customWidth="1"/>
    <col min="5" max="5" width="44.7109375" style="54" customWidth="1"/>
    <col min="6" max="6" width="15.85546875" style="54" bestFit="1" customWidth="1"/>
    <col min="7" max="7" width="17.28515625" style="54" customWidth="1"/>
    <col min="8" max="8" width="16.7109375" style="54" customWidth="1"/>
    <col min="9" max="9" width="11.42578125" style="54"/>
    <col min="10" max="10" width="16.28515625" style="54" bestFit="1" customWidth="1"/>
    <col min="11" max="11" width="21.7109375" style="54" bestFit="1" customWidth="1"/>
    <col min="12" max="256" width="11.42578125" style="54"/>
    <col min="257" max="258" width="4.28515625" style="54" customWidth="1"/>
    <col min="259" max="259" width="5.5703125" style="54" customWidth="1"/>
    <col min="260" max="260" width="5.28515625" style="54" customWidth="1"/>
    <col min="261" max="261" width="44.7109375" style="54" customWidth="1"/>
    <col min="262" max="262" width="15.85546875" style="54" bestFit="1" customWidth="1"/>
    <col min="263" max="263" width="17.28515625" style="54" customWidth="1"/>
    <col min="264" max="264" width="16.7109375" style="54" customWidth="1"/>
    <col min="265" max="265" width="11.42578125" style="54"/>
    <col min="266" max="266" width="16.28515625" style="54" bestFit="1" customWidth="1"/>
    <col min="267" max="267" width="21.7109375" style="54" bestFit="1" customWidth="1"/>
    <col min="268" max="512" width="11.42578125" style="54"/>
    <col min="513" max="514" width="4.28515625" style="54" customWidth="1"/>
    <col min="515" max="515" width="5.5703125" style="54" customWidth="1"/>
    <col min="516" max="516" width="5.28515625" style="54" customWidth="1"/>
    <col min="517" max="517" width="44.7109375" style="54" customWidth="1"/>
    <col min="518" max="518" width="15.85546875" style="54" bestFit="1" customWidth="1"/>
    <col min="519" max="519" width="17.28515625" style="54" customWidth="1"/>
    <col min="520" max="520" width="16.7109375" style="54" customWidth="1"/>
    <col min="521" max="521" width="11.42578125" style="54"/>
    <col min="522" max="522" width="16.28515625" style="54" bestFit="1" customWidth="1"/>
    <col min="523" max="523" width="21.7109375" style="54" bestFit="1" customWidth="1"/>
    <col min="524" max="768" width="11.42578125" style="54"/>
    <col min="769" max="770" width="4.28515625" style="54" customWidth="1"/>
    <col min="771" max="771" width="5.5703125" style="54" customWidth="1"/>
    <col min="772" max="772" width="5.28515625" style="54" customWidth="1"/>
    <col min="773" max="773" width="44.7109375" style="54" customWidth="1"/>
    <col min="774" max="774" width="15.85546875" style="54" bestFit="1" customWidth="1"/>
    <col min="775" max="775" width="17.28515625" style="54" customWidth="1"/>
    <col min="776" max="776" width="16.7109375" style="54" customWidth="1"/>
    <col min="777" max="777" width="11.42578125" style="54"/>
    <col min="778" max="778" width="16.28515625" style="54" bestFit="1" customWidth="1"/>
    <col min="779" max="779" width="21.7109375" style="54" bestFit="1" customWidth="1"/>
    <col min="780" max="1024" width="11.42578125" style="54"/>
    <col min="1025" max="1026" width="4.28515625" style="54" customWidth="1"/>
    <col min="1027" max="1027" width="5.5703125" style="54" customWidth="1"/>
    <col min="1028" max="1028" width="5.28515625" style="54" customWidth="1"/>
    <col min="1029" max="1029" width="44.7109375" style="54" customWidth="1"/>
    <col min="1030" max="1030" width="15.85546875" style="54" bestFit="1" customWidth="1"/>
    <col min="1031" max="1031" width="17.28515625" style="54" customWidth="1"/>
    <col min="1032" max="1032" width="16.7109375" style="54" customWidth="1"/>
    <col min="1033" max="1033" width="11.42578125" style="54"/>
    <col min="1034" max="1034" width="16.28515625" style="54" bestFit="1" customWidth="1"/>
    <col min="1035" max="1035" width="21.7109375" style="54" bestFit="1" customWidth="1"/>
    <col min="1036" max="1280" width="11.42578125" style="54"/>
    <col min="1281" max="1282" width="4.28515625" style="54" customWidth="1"/>
    <col min="1283" max="1283" width="5.5703125" style="54" customWidth="1"/>
    <col min="1284" max="1284" width="5.28515625" style="54" customWidth="1"/>
    <col min="1285" max="1285" width="44.7109375" style="54" customWidth="1"/>
    <col min="1286" max="1286" width="15.85546875" style="54" bestFit="1" customWidth="1"/>
    <col min="1287" max="1287" width="17.28515625" style="54" customWidth="1"/>
    <col min="1288" max="1288" width="16.7109375" style="54" customWidth="1"/>
    <col min="1289" max="1289" width="11.42578125" style="54"/>
    <col min="1290" max="1290" width="16.28515625" style="54" bestFit="1" customWidth="1"/>
    <col min="1291" max="1291" width="21.7109375" style="54" bestFit="1" customWidth="1"/>
    <col min="1292" max="1536" width="11.42578125" style="54"/>
    <col min="1537" max="1538" width="4.28515625" style="54" customWidth="1"/>
    <col min="1539" max="1539" width="5.5703125" style="54" customWidth="1"/>
    <col min="1540" max="1540" width="5.28515625" style="54" customWidth="1"/>
    <col min="1541" max="1541" width="44.7109375" style="54" customWidth="1"/>
    <col min="1542" max="1542" width="15.85546875" style="54" bestFit="1" customWidth="1"/>
    <col min="1543" max="1543" width="17.28515625" style="54" customWidth="1"/>
    <col min="1544" max="1544" width="16.7109375" style="54" customWidth="1"/>
    <col min="1545" max="1545" width="11.42578125" style="54"/>
    <col min="1546" max="1546" width="16.28515625" style="54" bestFit="1" customWidth="1"/>
    <col min="1547" max="1547" width="21.7109375" style="54" bestFit="1" customWidth="1"/>
    <col min="1548" max="1792" width="11.42578125" style="54"/>
    <col min="1793" max="1794" width="4.28515625" style="54" customWidth="1"/>
    <col min="1795" max="1795" width="5.5703125" style="54" customWidth="1"/>
    <col min="1796" max="1796" width="5.28515625" style="54" customWidth="1"/>
    <col min="1797" max="1797" width="44.7109375" style="54" customWidth="1"/>
    <col min="1798" max="1798" width="15.85546875" style="54" bestFit="1" customWidth="1"/>
    <col min="1799" max="1799" width="17.28515625" style="54" customWidth="1"/>
    <col min="1800" max="1800" width="16.7109375" style="54" customWidth="1"/>
    <col min="1801" max="1801" width="11.42578125" style="54"/>
    <col min="1802" max="1802" width="16.28515625" style="54" bestFit="1" customWidth="1"/>
    <col min="1803" max="1803" width="21.7109375" style="54" bestFit="1" customWidth="1"/>
    <col min="1804" max="2048" width="11.42578125" style="54"/>
    <col min="2049" max="2050" width="4.28515625" style="54" customWidth="1"/>
    <col min="2051" max="2051" width="5.5703125" style="54" customWidth="1"/>
    <col min="2052" max="2052" width="5.28515625" style="54" customWidth="1"/>
    <col min="2053" max="2053" width="44.7109375" style="54" customWidth="1"/>
    <col min="2054" max="2054" width="15.85546875" style="54" bestFit="1" customWidth="1"/>
    <col min="2055" max="2055" width="17.28515625" style="54" customWidth="1"/>
    <col min="2056" max="2056" width="16.7109375" style="54" customWidth="1"/>
    <col min="2057" max="2057" width="11.42578125" style="54"/>
    <col min="2058" max="2058" width="16.28515625" style="54" bestFit="1" customWidth="1"/>
    <col min="2059" max="2059" width="21.7109375" style="54" bestFit="1" customWidth="1"/>
    <col min="2060" max="2304" width="11.42578125" style="54"/>
    <col min="2305" max="2306" width="4.28515625" style="54" customWidth="1"/>
    <col min="2307" max="2307" width="5.5703125" style="54" customWidth="1"/>
    <col min="2308" max="2308" width="5.28515625" style="54" customWidth="1"/>
    <col min="2309" max="2309" width="44.7109375" style="54" customWidth="1"/>
    <col min="2310" max="2310" width="15.85546875" style="54" bestFit="1" customWidth="1"/>
    <col min="2311" max="2311" width="17.28515625" style="54" customWidth="1"/>
    <col min="2312" max="2312" width="16.7109375" style="54" customWidth="1"/>
    <col min="2313" max="2313" width="11.42578125" style="54"/>
    <col min="2314" max="2314" width="16.28515625" style="54" bestFit="1" customWidth="1"/>
    <col min="2315" max="2315" width="21.7109375" style="54" bestFit="1" customWidth="1"/>
    <col min="2316" max="2560" width="11.42578125" style="54"/>
    <col min="2561" max="2562" width="4.28515625" style="54" customWidth="1"/>
    <col min="2563" max="2563" width="5.5703125" style="54" customWidth="1"/>
    <col min="2564" max="2564" width="5.28515625" style="54" customWidth="1"/>
    <col min="2565" max="2565" width="44.7109375" style="54" customWidth="1"/>
    <col min="2566" max="2566" width="15.85546875" style="54" bestFit="1" customWidth="1"/>
    <col min="2567" max="2567" width="17.28515625" style="54" customWidth="1"/>
    <col min="2568" max="2568" width="16.7109375" style="54" customWidth="1"/>
    <col min="2569" max="2569" width="11.42578125" style="54"/>
    <col min="2570" max="2570" width="16.28515625" style="54" bestFit="1" customWidth="1"/>
    <col min="2571" max="2571" width="21.7109375" style="54" bestFit="1" customWidth="1"/>
    <col min="2572" max="2816" width="11.42578125" style="54"/>
    <col min="2817" max="2818" width="4.28515625" style="54" customWidth="1"/>
    <col min="2819" max="2819" width="5.5703125" style="54" customWidth="1"/>
    <col min="2820" max="2820" width="5.28515625" style="54" customWidth="1"/>
    <col min="2821" max="2821" width="44.7109375" style="54" customWidth="1"/>
    <col min="2822" max="2822" width="15.85546875" style="54" bestFit="1" customWidth="1"/>
    <col min="2823" max="2823" width="17.28515625" style="54" customWidth="1"/>
    <col min="2824" max="2824" width="16.7109375" style="54" customWidth="1"/>
    <col min="2825" max="2825" width="11.42578125" style="54"/>
    <col min="2826" max="2826" width="16.28515625" style="54" bestFit="1" customWidth="1"/>
    <col min="2827" max="2827" width="21.7109375" style="54" bestFit="1" customWidth="1"/>
    <col min="2828" max="3072" width="11.42578125" style="54"/>
    <col min="3073" max="3074" width="4.28515625" style="54" customWidth="1"/>
    <col min="3075" max="3075" width="5.5703125" style="54" customWidth="1"/>
    <col min="3076" max="3076" width="5.28515625" style="54" customWidth="1"/>
    <col min="3077" max="3077" width="44.7109375" style="54" customWidth="1"/>
    <col min="3078" max="3078" width="15.85546875" style="54" bestFit="1" customWidth="1"/>
    <col min="3079" max="3079" width="17.28515625" style="54" customWidth="1"/>
    <col min="3080" max="3080" width="16.7109375" style="54" customWidth="1"/>
    <col min="3081" max="3081" width="11.42578125" style="54"/>
    <col min="3082" max="3082" width="16.28515625" style="54" bestFit="1" customWidth="1"/>
    <col min="3083" max="3083" width="21.7109375" style="54" bestFit="1" customWidth="1"/>
    <col min="3084" max="3328" width="11.42578125" style="54"/>
    <col min="3329" max="3330" width="4.28515625" style="54" customWidth="1"/>
    <col min="3331" max="3331" width="5.5703125" style="54" customWidth="1"/>
    <col min="3332" max="3332" width="5.28515625" style="54" customWidth="1"/>
    <col min="3333" max="3333" width="44.7109375" style="54" customWidth="1"/>
    <col min="3334" max="3334" width="15.85546875" style="54" bestFit="1" customWidth="1"/>
    <col min="3335" max="3335" width="17.28515625" style="54" customWidth="1"/>
    <col min="3336" max="3336" width="16.7109375" style="54" customWidth="1"/>
    <col min="3337" max="3337" width="11.42578125" style="54"/>
    <col min="3338" max="3338" width="16.28515625" style="54" bestFit="1" customWidth="1"/>
    <col min="3339" max="3339" width="21.7109375" style="54" bestFit="1" customWidth="1"/>
    <col min="3340" max="3584" width="11.42578125" style="54"/>
    <col min="3585" max="3586" width="4.28515625" style="54" customWidth="1"/>
    <col min="3587" max="3587" width="5.5703125" style="54" customWidth="1"/>
    <col min="3588" max="3588" width="5.28515625" style="54" customWidth="1"/>
    <col min="3589" max="3589" width="44.7109375" style="54" customWidth="1"/>
    <col min="3590" max="3590" width="15.85546875" style="54" bestFit="1" customWidth="1"/>
    <col min="3591" max="3591" width="17.28515625" style="54" customWidth="1"/>
    <col min="3592" max="3592" width="16.7109375" style="54" customWidth="1"/>
    <col min="3593" max="3593" width="11.42578125" style="54"/>
    <col min="3594" max="3594" width="16.28515625" style="54" bestFit="1" customWidth="1"/>
    <col min="3595" max="3595" width="21.7109375" style="54" bestFit="1" customWidth="1"/>
    <col min="3596" max="3840" width="11.42578125" style="54"/>
    <col min="3841" max="3842" width="4.28515625" style="54" customWidth="1"/>
    <col min="3843" max="3843" width="5.5703125" style="54" customWidth="1"/>
    <col min="3844" max="3844" width="5.28515625" style="54" customWidth="1"/>
    <col min="3845" max="3845" width="44.7109375" style="54" customWidth="1"/>
    <col min="3846" max="3846" width="15.85546875" style="54" bestFit="1" customWidth="1"/>
    <col min="3847" max="3847" width="17.28515625" style="54" customWidth="1"/>
    <col min="3848" max="3848" width="16.7109375" style="54" customWidth="1"/>
    <col min="3849" max="3849" width="11.42578125" style="54"/>
    <col min="3850" max="3850" width="16.28515625" style="54" bestFit="1" customWidth="1"/>
    <col min="3851" max="3851" width="21.7109375" style="54" bestFit="1" customWidth="1"/>
    <col min="3852" max="4096" width="11.42578125" style="54"/>
    <col min="4097" max="4098" width="4.28515625" style="54" customWidth="1"/>
    <col min="4099" max="4099" width="5.5703125" style="54" customWidth="1"/>
    <col min="4100" max="4100" width="5.28515625" style="54" customWidth="1"/>
    <col min="4101" max="4101" width="44.7109375" style="54" customWidth="1"/>
    <col min="4102" max="4102" width="15.85546875" style="54" bestFit="1" customWidth="1"/>
    <col min="4103" max="4103" width="17.28515625" style="54" customWidth="1"/>
    <col min="4104" max="4104" width="16.7109375" style="54" customWidth="1"/>
    <col min="4105" max="4105" width="11.42578125" style="54"/>
    <col min="4106" max="4106" width="16.28515625" style="54" bestFit="1" customWidth="1"/>
    <col min="4107" max="4107" width="21.7109375" style="54" bestFit="1" customWidth="1"/>
    <col min="4108" max="4352" width="11.42578125" style="54"/>
    <col min="4353" max="4354" width="4.28515625" style="54" customWidth="1"/>
    <col min="4355" max="4355" width="5.5703125" style="54" customWidth="1"/>
    <col min="4356" max="4356" width="5.28515625" style="54" customWidth="1"/>
    <col min="4357" max="4357" width="44.7109375" style="54" customWidth="1"/>
    <col min="4358" max="4358" width="15.85546875" style="54" bestFit="1" customWidth="1"/>
    <col min="4359" max="4359" width="17.28515625" style="54" customWidth="1"/>
    <col min="4360" max="4360" width="16.7109375" style="54" customWidth="1"/>
    <col min="4361" max="4361" width="11.42578125" style="54"/>
    <col min="4362" max="4362" width="16.28515625" style="54" bestFit="1" customWidth="1"/>
    <col min="4363" max="4363" width="21.7109375" style="54" bestFit="1" customWidth="1"/>
    <col min="4364" max="4608" width="11.42578125" style="54"/>
    <col min="4609" max="4610" width="4.28515625" style="54" customWidth="1"/>
    <col min="4611" max="4611" width="5.5703125" style="54" customWidth="1"/>
    <col min="4612" max="4612" width="5.28515625" style="54" customWidth="1"/>
    <col min="4613" max="4613" width="44.7109375" style="54" customWidth="1"/>
    <col min="4614" max="4614" width="15.85546875" style="54" bestFit="1" customWidth="1"/>
    <col min="4615" max="4615" width="17.28515625" style="54" customWidth="1"/>
    <col min="4616" max="4616" width="16.7109375" style="54" customWidth="1"/>
    <col min="4617" max="4617" width="11.42578125" style="54"/>
    <col min="4618" max="4618" width="16.28515625" style="54" bestFit="1" customWidth="1"/>
    <col min="4619" max="4619" width="21.7109375" style="54" bestFit="1" customWidth="1"/>
    <col min="4620" max="4864" width="11.42578125" style="54"/>
    <col min="4865" max="4866" width="4.28515625" style="54" customWidth="1"/>
    <col min="4867" max="4867" width="5.5703125" style="54" customWidth="1"/>
    <col min="4868" max="4868" width="5.28515625" style="54" customWidth="1"/>
    <col min="4869" max="4869" width="44.7109375" style="54" customWidth="1"/>
    <col min="4870" max="4870" width="15.85546875" style="54" bestFit="1" customWidth="1"/>
    <col min="4871" max="4871" width="17.28515625" style="54" customWidth="1"/>
    <col min="4872" max="4872" width="16.7109375" style="54" customWidth="1"/>
    <col min="4873" max="4873" width="11.42578125" style="54"/>
    <col min="4874" max="4874" width="16.28515625" style="54" bestFit="1" customWidth="1"/>
    <col min="4875" max="4875" width="21.7109375" style="54" bestFit="1" customWidth="1"/>
    <col min="4876" max="5120" width="11.42578125" style="54"/>
    <col min="5121" max="5122" width="4.28515625" style="54" customWidth="1"/>
    <col min="5123" max="5123" width="5.5703125" style="54" customWidth="1"/>
    <col min="5124" max="5124" width="5.28515625" style="54" customWidth="1"/>
    <col min="5125" max="5125" width="44.7109375" style="54" customWidth="1"/>
    <col min="5126" max="5126" width="15.85546875" style="54" bestFit="1" customWidth="1"/>
    <col min="5127" max="5127" width="17.28515625" style="54" customWidth="1"/>
    <col min="5128" max="5128" width="16.7109375" style="54" customWidth="1"/>
    <col min="5129" max="5129" width="11.42578125" style="54"/>
    <col min="5130" max="5130" width="16.28515625" style="54" bestFit="1" customWidth="1"/>
    <col min="5131" max="5131" width="21.7109375" style="54" bestFit="1" customWidth="1"/>
    <col min="5132" max="5376" width="11.42578125" style="54"/>
    <col min="5377" max="5378" width="4.28515625" style="54" customWidth="1"/>
    <col min="5379" max="5379" width="5.5703125" style="54" customWidth="1"/>
    <col min="5380" max="5380" width="5.28515625" style="54" customWidth="1"/>
    <col min="5381" max="5381" width="44.7109375" style="54" customWidth="1"/>
    <col min="5382" max="5382" width="15.85546875" style="54" bestFit="1" customWidth="1"/>
    <col min="5383" max="5383" width="17.28515625" style="54" customWidth="1"/>
    <col min="5384" max="5384" width="16.7109375" style="54" customWidth="1"/>
    <col min="5385" max="5385" width="11.42578125" style="54"/>
    <col min="5386" max="5386" width="16.28515625" style="54" bestFit="1" customWidth="1"/>
    <col min="5387" max="5387" width="21.7109375" style="54" bestFit="1" customWidth="1"/>
    <col min="5388" max="5632" width="11.42578125" style="54"/>
    <col min="5633" max="5634" width="4.28515625" style="54" customWidth="1"/>
    <col min="5635" max="5635" width="5.5703125" style="54" customWidth="1"/>
    <col min="5636" max="5636" width="5.28515625" style="54" customWidth="1"/>
    <col min="5637" max="5637" width="44.7109375" style="54" customWidth="1"/>
    <col min="5638" max="5638" width="15.85546875" style="54" bestFit="1" customWidth="1"/>
    <col min="5639" max="5639" width="17.28515625" style="54" customWidth="1"/>
    <col min="5640" max="5640" width="16.7109375" style="54" customWidth="1"/>
    <col min="5641" max="5641" width="11.42578125" style="54"/>
    <col min="5642" max="5642" width="16.28515625" style="54" bestFit="1" customWidth="1"/>
    <col min="5643" max="5643" width="21.7109375" style="54" bestFit="1" customWidth="1"/>
    <col min="5644" max="5888" width="11.42578125" style="54"/>
    <col min="5889" max="5890" width="4.28515625" style="54" customWidth="1"/>
    <col min="5891" max="5891" width="5.5703125" style="54" customWidth="1"/>
    <col min="5892" max="5892" width="5.28515625" style="54" customWidth="1"/>
    <col min="5893" max="5893" width="44.7109375" style="54" customWidth="1"/>
    <col min="5894" max="5894" width="15.85546875" style="54" bestFit="1" customWidth="1"/>
    <col min="5895" max="5895" width="17.28515625" style="54" customWidth="1"/>
    <col min="5896" max="5896" width="16.7109375" style="54" customWidth="1"/>
    <col min="5897" max="5897" width="11.42578125" style="54"/>
    <col min="5898" max="5898" width="16.28515625" style="54" bestFit="1" customWidth="1"/>
    <col min="5899" max="5899" width="21.7109375" style="54" bestFit="1" customWidth="1"/>
    <col min="5900" max="6144" width="11.42578125" style="54"/>
    <col min="6145" max="6146" width="4.28515625" style="54" customWidth="1"/>
    <col min="6147" max="6147" width="5.5703125" style="54" customWidth="1"/>
    <col min="6148" max="6148" width="5.28515625" style="54" customWidth="1"/>
    <col min="6149" max="6149" width="44.7109375" style="54" customWidth="1"/>
    <col min="6150" max="6150" width="15.85546875" style="54" bestFit="1" customWidth="1"/>
    <col min="6151" max="6151" width="17.28515625" style="54" customWidth="1"/>
    <col min="6152" max="6152" width="16.7109375" style="54" customWidth="1"/>
    <col min="6153" max="6153" width="11.42578125" style="54"/>
    <col min="6154" max="6154" width="16.28515625" style="54" bestFit="1" customWidth="1"/>
    <col min="6155" max="6155" width="21.7109375" style="54" bestFit="1" customWidth="1"/>
    <col min="6156" max="6400" width="11.42578125" style="54"/>
    <col min="6401" max="6402" width="4.28515625" style="54" customWidth="1"/>
    <col min="6403" max="6403" width="5.5703125" style="54" customWidth="1"/>
    <col min="6404" max="6404" width="5.28515625" style="54" customWidth="1"/>
    <col min="6405" max="6405" width="44.7109375" style="54" customWidth="1"/>
    <col min="6406" max="6406" width="15.85546875" style="54" bestFit="1" customWidth="1"/>
    <col min="6407" max="6407" width="17.28515625" style="54" customWidth="1"/>
    <col min="6408" max="6408" width="16.7109375" style="54" customWidth="1"/>
    <col min="6409" max="6409" width="11.42578125" style="54"/>
    <col min="6410" max="6410" width="16.28515625" style="54" bestFit="1" customWidth="1"/>
    <col min="6411" max="6411" width="21.7109375" style="54" bestFit="1" customWidth="1"/>
    <col min="6412" max="6656" width="11.42578125" style="54"/>
    <col min="6657" max="6658" width="4.28515625" style="54" customWidth="1"/>
    <col min="6659" max="6659" width="5.5703125" style="54" customWidth="1"/>
    <col min="6660" max="6660" width="5.28515625" style="54" customWidth="1"/>
    <col min="6661" max="6661" width="44.7109375" style="54" customWidth="1"/>
    <col min="6662" max="6662" width="15.85546875" style="54" bestFit="1" customWidth="1"/>
    <col min="6663" max="6663" width="17.28515625" style="54" customWidth="1"/>
    <col min="6664" max="6664" width="16.7109375" style="54" customWidth="1"/>
    <col min="6665" max="6665" width="11.42578125" style="54"/>
    <col min="6666" max="6666" width="16.28515625" style="54" bestFit="1" customWidth="1"/>
    <col min="6667" max="6667" width="21.7109375" style="54" bestFit="1" customWidth="1"/>
    <col min="6668" max="6912" width="11.42578125" style="54"/>
    <col min="6913" max="6914" width="4.28515625" style="54" customWidth="1"/>
    <col min="6915" max="6915" width="5.5703125" style="54" customWidth="1"/>
    <col min="6916" max="6916" width="5.28515625" style="54" customWidth="1"/>
    <col min="6917" max="6917" width="44.7109375" style="54" customWidth="1"/>
    <col min="6918" max="6918" width="15.85546875" style="54" bestFit="1" customWidth="1"/>
    <col min="6919" max="6919" width="17.28515625" style="54" customWidth="1"/>
    <col min="6920" max="6920" width="16.7109375" style="54" customWidth="1"/>
    <col min="6921" max="6921" width="11.42578125" style="54"/>
    <col min="6922" max="6922" width="16.28515625" style="54" bestFit="1" customWidth="1"/>
    <col min="6923" max="6923" width="21.7109375" style="54" bestFit="1" customWidth="1"/>
    <col min="6924" max="7168" width="11.42578125" style="54"/>
    <col min="7169" max="7170" width="4.28515625" style="54" customWidth="1"/>
    <col min="7171" max="7171" width="5.5703125" style="54" customWidth="1"/>
    <col min="7172" max="7172" width="5.28515625" style="54" customWidth="1"/>
    <col min="7173" max="7173" width="44.7109375" style="54" customWidth="1"/>
    <col min="7174" max="7174" width="15.85546875" style="54" bestFit="1" customWidth="1"/>
    <col min="7175" max="7175" width="17.28515625" style="54" customWidth="1"/>
    <col min="7176" max="7176" width="16.7109375" style="54" customWidth="1"/>
    <col min="7177" max="7177" width="11.42578125" style="54"/>
    <col min="7178" max="7178" width="16.28515625" style="54" bestFit="1" customWidth="1"/>
    <col min="7179" max="7179" width="21.7109375" style="54" bestFit="1" customWidth="1"/>
    <col min="7180" max="7424" width="11.42578125" style="54"/>
    <col min="7425" max="7426" width="4.28515625" style="54" customWidth="1"/>
    <col min="7427" max="7427" width="5.5703125" style="54" customWidth="1"/>
    <col min="7428" max="7428" width="5.28515625" style="54" customWidth="1"/>
    <col min="7429" max="7429" width="44.7109375" style="54" customWidth="1"/>
    <col min="7430" max="7430" width="15.85546875" style="54" bestFit="1" customWidth="1"/>
    <col min="7431" max="7431" width="17.28515625" style="54" customWidth="1"/>
    <col min="7432" max="7432" width="16.7109375" style="54" customWidth="1"/>
    <col min="7433" max="7433" width="11.42578125" style="54"/>
    <col min="7434" max="7434" width="16.28515625" style="54" bestFit="1" customWidth="1"/>
    <col min="7435" max="7435" width="21.7109375" style="54" bestFit="1" customWidth="1"/>
    <col min="7436" max="7680" width="11.42578125" style="54"/>
    <col min="7681" max="7682" width="4.28515625" style="54" customWidth="1"/>
    <col min="7683" max="7683" width="5.5703125" style="54" customWidth="1"/>
    <col min="7684" max="7684" width="5.28515625" style="54" customWidth="1"/>
    <col min="7685" max="7685" width="44.7109375" style="54" customWidth="1"/>
    <col min="7686" max="7686" width="15.85546875" style="54" bestFit="1" customWidth="1"/>
    <col min="7687" max="7687" width="17.28515625" style="54" customWidth="1"/>
    <col min="7688" max="7688" width="16.7109375" style="54" customWidth="1"/>
    <col min="7689" max="7689" width="11.42578125" style="54"/>
    <col min="7690" max="7690" width="16.28515625" style="54" bestFit="1" customWidth="1"/>
    <col min="7691" max="7691" width="21.7109375" style="54" bestFit="1" customWidth="1"/>
    <col min="7692" max="7936" width="11.42578125" style="54"/>
    <col min="7937" max="7938" width="4.28515625" style="54" customWidth="1"/>
    <col min="7939" max="7939" width="5.5703125" style="54" customWidth="1"/>
    <col min="7940" max="7940" width="5.28515625" style="54" customWidth="1"/>
    <col min="7941" max="7941" width="44.7109375" style="54" customWidth="1"/>
    <col min="7942" max="7942" width="15.85546875" style="54" bestFit="1" customWidth="1"/>
    <col min="7943" max="7943" width="17.28515625" style="54" customWidth="1"/>
    <col min="7944" max="7944" width="16.7109375" style="54" customWidth="1"/>
    <col min="7945" max="7945" width="11.42578125" style="54"/>
    <col min="7946" max="7946" width="16.28515625" style="54" bestFit="1" customWidth="1"/>
    <col min="7947" max="7947" width="21.7109375" style="54" bestFit="1" customWidth="1"/>
    <col min="7948" max="8192" width="11.42578125" style="54"/>
    <col min="8193" max="8194" width="4.28515625" style="54" customWidth="1"/>
    <col min="8195" max="8195" width="5.5703125" style="54" customWidth="1"/>
    <col min="8196" max="8196" width="5.28515625" style="54" customWidth="1"/>
    <col min="8197" max="8197" width="44.7109375" style="54" customWidth="1"/>
    <col min="8198" max="8198" width="15.85546875" style="54" bestFit="1" customWidth="1"/>
    <col min="8199" max="8199" width="17.28515625" style="54" customWidth="1"/>
    <col min="8200" max="8200" width="16.7109375" style="54" customWidth="1"/>
    <col min="8201" max="8201" width="11.42578125" style="54"/>
    <col min="8202" max="8202" width="16.28515625" style="54" bestFit="1" customWidth="1"/>
    <col min="8203" max="8203" width="21.7109375" style="54" bestFit="1" customWidth="1"/>
    <col min="8204" max="8448" width="11.42578125" style="54"/>
    <col min="8449" max="8450" width="4.28515625" style="54" customWidth="1"/>
    <col min="8451" max="8451" width="5.5703125" style="54" customWidth="1"/>
    <col min="8452" max="8452" width="5.28515625" style="54" customWidth="1"/>
    <col min="8453" max="8453" width="44.7109375" style="54" customWidth="1"/>
    <col min="8454" max="8454" width="15.85546875" style="54" bestFit="1" customWidth="1"/>
    <col min="8455" max="8455" width="17.28515625" style="54" customWidth="1"/>
    <col min="8456" max="8456" width="16.7109375" style="54" customWidth="1"/>
    <col min="8457" max="8457" width="11.42578125" style="54"/>
    <col min="8458" max="8458" width="16.28515625" style="54" bestFit="1" customWidth="1"/>
    <col min="8459" max="8459" width="21.7109375" style="54" bestFit="1" customWidth="1"/>
    <col min="8460" max="8704" width="11.42578125" style="54"/>
    <col min="8705" max="8706" width="4.28515625" style="54" customWidth="1"/>
    <col min="8707" max="8707" width="5.5703125" style="54" customWidth="1"/>
    <col min="8708" max="8708" width="5.28515625" style="54" customWidth="1"/>
    <col min="8709" max="8709" width="44.7109375" style="54" customWidth="1"/>
    <col min="8710" max="8710" width="15.85546875" style="54" bestFit="1" customWidth="1"/>
    <col min="8711" max="8711" width="17.28515625" style="54" customWidth="1"/>
    <col min="8712" max="8712" width="16.7109375" style="54" customWidth="1"/>
    <col min="8713" max="8713" width="11.42578125" style="54"/>
    <col min="8714" max="8714" width="16.28515625" style="54" bestFit="1" customWidth="1"/>
    <col min="8715" max="8715" width="21.7109375" style="54" bestFit="1" customWidth="1"/>
    <col min="8716" max="8960" width="11.42578125" style="54"/>
    <col min="8961" max="8962" width="4.28515625" style="54" customWidth="1"/>
    <col min="8963" max="8963" width="5.5703125" style="54" customWidth="1"/>
    <col min="8964" max="8964" width="5.28515625" style="54" customWidth="1"/>
    <col min="8965" max="8965" width="44.7109375" style="54" customWidth="1"/>
    <col min="8966" max="8966" width="15.85546875" style="54" bestFit="1" customWidth="1"/>
    <col min="8967" max="8967" width="17.28515625" style="54" customWidth="1"/>
    <col min="8968" max="8968" width="16.7109375" style="54" customWidth="1"/>
    <col min="8969" max="8969" width="11.42578125" style="54"/>
    <col min="8970" max="8970" width="16.28515625" style="54" bestFit="1" customWidth="1"/>
    <col min="8971" max="8971" width="21.7109375" style="54" bestFit="1" customWidth="1"/>
    <col min="8972" max="9216" width="11.42578125" style="54"/>
    <col min="9217" max="9218" width="4.28515625" style="54" customWidth="1"/>
    <col min="9219" max="9219" width="5.5703125" style="54" customWidth="1"/>
    <col min="9220" max="9220" width="5.28515625" style="54" customWidth="1"/>
    <col min="9221" max="9221" width="44.7109375" style="54" customWidth="1"/>
    <col min="9222" max="9222" width="15.85546875" style="54" bestFit="1" customWidth="1"/>
    <col min="9223" max="9223" width="17.28515625" style="54" customWidth="1"/>
    <col min="9224" max="9224" width="16.7109375" style="54" customWidth="1"/>
    <col min="9225" max="9225" width="11.42578125" style="54"/>
    <col min="9226" max="9226" width="16.28515625" style="54" bestFit="1" customWidth="1"/>
    <col min="9227" max="9227" width="21.7109375" style="54" bestFit="1" customWidth="1"/>
    <col min="9228" max="9472" width="11.42578125" style="54"/>
    <col min="9473" max="9474" width="4.28515625" style="54" customWidth="1"/>
    <col min="9475" max="9475" width="5.5703125" style="54" customWidth="1"/>
    <col min="9476" max="9476" width="5.28515625" style="54" customWidth="1"/>
    <col min="9477" max="9477" width="44.7109375" style="54" customWidth="1"/>
    <col min="9478" max="9478" width="15.85546875" style="54" bestFit="1" customWidth="1"/>
    <col min="9479" max="9479" width="17.28515625" style="54" customWidth="1"/>
    <col min="9480" max="9480" width="16.7109375" style="54" customWidth="1"/>
    <col min="9481" max="9481" width="11.42578125" style="54"/>
    <col min="9482" max="9482" width="16.28515625" style="54" bestFit="1" customWidth="1"/>
    <col min="9483" max="9483" width="21.7109375" style="54" bestFit="1" customWidth="1"/>
    <col min="9484" max="9728" width="11.42578125" style="54"/>
    <col min="9729" max="9730" width="4.28515625" style="54" customWidth="1"/>
    <col min="9731" max="9731" width="5.5703125" style="54" customWidth="1"/>
    <col min="9732" max="9732" width="5.28515625" style="54" customWidth="1"/>
    <col min="9733" max="9733" width="44.7109375" style="54" customWidth="1"/>
    <col min="9734" max="9734" width="15.85546875" style="54" bestFit="1" customWidth="1"/>
    <col min="9735" max="9735" width="17.28515625" style="54" customWidth="1"/>
    <col min="9736" max="9736" width="16.7109375" style="54" customWidth="1"/>
    <col min="9737" max="9737" width="11.42578125" style="54"/>
    <col min="9738" max="9738" width="16.28515625" style="54" bestFit="1" customWidth="1"/>
    <col min="9739" max="9739" width="21.7109375" style="54" bestFit="1" customWidth="1"/>
    <col min="9740" max="9984" width="11.42578125" style="54"/>
    <col min="9985" max="9986" width="4.28515625" style="54" customWidth="1"/>
    <col min="9987" max="9987" width="5.5703125" style="54" customWidth="1"/>
    <col min="9988" max="9988" width="5.28515625" style="54" customWidth="1"/>
    <col min="9989" max="9989" width="44.7109375" style="54" customWidth="1"/>
    <col min="9990" max="9990" width="15.85546875" style="54" bestFit="1" customWidth="1"/>
    <col min="9991" max="9991" width="17.28515625" style="54" customWidth="1"/>
    <col min="9992" max="9992" width="16.7109375" style="54" customWidth="1"/>
    <col min="9993" max="9993" width="11.42578125" style="54"/>
    <col min="9994" max="9994" width="16.28515625" style="54" bestFit="1" customWidth="1"/>
    <col min="9995" max="9995" width="21.7109375" style="54" bestFit="1" customWidth="1"/>
    <col min="9996" max="10240" width="11.42578125" style="54"/>
    <col min="10241" max="10242" width="4.28515625" style="54" customWidth="1"/>
    <col min="10243" max="10243" width="5.5703125" style="54" customWidth="1"/>
    <col min="10244" max="10244" width="5.28515625" style="54" customWidth="1"/>
    <col min="10245" max="10245" width="44.7109375" style="54" customWidth="1"/>
    <col min="10246" max="10246" width="15.85546875" style="54" bestFit="1" customWidth="1"/>
    <col min="10247" max="10247" width="17.28515625" style="54" customWidth="1"/>
    <col min="10248" max="10248" width="16.7109375" style="54" customWidth="1"/>
    <col min="10249" max="10249" width="11.42578125" style="54"/>
    <col min="10250" max="10250" width="16.28515625" style="54" bestFit="1" customWidth="1"/>
    <col min="10251" max="10251" width="21.7109375" style="54" bestFit="1" customWidth="1"/>
    <col min="10252" max="10496" width="11.42578125" style="54"/>
    <col min="10497" max="10498" width="4.28515625" style="54" customWidth="1"/>
    <col min="10499" max="10499" width="5.5703125" style="54" customWidth="1"/>
    <col min="10500" max="10500" width="5.28515625" style="54" customWidth="1"/>
    <col min="10501" max="10501" width="44.7109375" style="54" customWidth="1"/>
    <col min="10502" max="10502" width="15.85546875" style="54" bestFit="1" customWidth="1"/>
    <col min="10503" max="10503" width="17.28515625" style="54" customWidth="1"/>
    <col min="10504" max="10504" width="16.7109375" style="54" customWidth="1"/>
    <col min="10505" max="10505" width="11.42578125" style="54"/>
    <col min="10506" max="10506" width="16.28515625" style="54" bestFit="1" customWidth="1"/>
    <col min="10507" max="10507" width="21.7109375" style="54" bestFit="1" customWidth="1"/>
    <col min="10508" max="10752" width="11.42578125" style="54"/>
    <col min="10753" max="10754" width="4.28515625" style="54" customWidth="1"/>
    <col min="10755" max="10755" width="5.5703125" style="54" customWidth="1"/>
    <col min="10756" max="10756" width="5.28515625" style="54" customWidth="1"/>
    <col min="10757" max="10757" width="44.7109375" style="54" customWidth="1"/>
    <col min="10758" max="10758" width="15.85546875" style="54" bestFit="1" customWidth="1"/>
    <col min="10759" max="10759" width="17.28515625" style="54" customWidth="1"/>
    <col min="10760" max="10760" width="16.7109375" style="54" customWidth="1"/>
    <col min="10761" max="10761" width="11.42578125" style="54"/>
    <col min="10762" max="10762" width="16.28515625" style="54" bestFit="1" customWidth="1"/>
    <col min="10763" max="10763" width="21.7109375" style="54" bestFit="1" customWidth="1"/>
    <col min="10764" max="11008" width="11.42578125" style="54"/>
    <col min="11009" max="11010" width="4.28515625" style="54" customWidth="1"/>
    <col min="11011" max="11011" width="5.5703125" style="54" customWidth="1"/>
    <col min="11012" max="11012" width="5.28515625" style="54" customWidth="1"/>
    <col min="11013" max="11013" width="44.7109375" style="54" customWidth="1"/>
    <col min="11014" max="11014" width="15.85546875" style="54" bestFit="1" customWidth="1"/>
    <col min="11015" max="11015" width="17.28515625" style="54" customWidth="1"/>
    <col min="11016" max="11016" width="16.7109375" style="54" customWidth="1"/>
    <col min="11017" max="11017" width="11.42578125" style="54"/>
    <col min="11018" max="11018" width="16.28515625" style="54" bestFit="1" customWidth="1"/>
    <col min="11019" max="11019" width="21.7109375" style="54" bestFit="1" customWidth="1"/>
    <col min="11020" max="11264" width="11.42578125" style="54"/>
    <col min="11265" max="11266" width="4.28515625" style="54" customWidth="1"/>
    <col min="11267" max="11267" width="5.5703125" style="54" customWidth="1"/>
    <col min="11268" max="11268" width="5.28515625" style="54" customWidth="1"/>
    <col min="11269" max="11269" width="44.7109375" style="54" customWidth="1"/>
    <col min="11270" max="11270" width="15.85546875" style="54" bestFit="1" customWidth="1"/>
    <col min="11271" max="11271" width="17.28515625" style="54" customWidth="1"/>
    <col min="11272" max="11272" width="16.7109375" style="54" customWidth="1"/>
    <col min="11273" max="11273" width="11.42578125" style="54"/>
    <col min="11274" max="11274" width="16.28515625" style="54" bestFit="1" customWidth="1"/>
    <col min="11275" max="11275" width="21.7109375" style="54" bestFit="1" customWidth="1"/>
    <col min="11276" max="11520" width="11.42578125" style="54"/>
    <col min="11521" max="11522" width="4.28515625" style="54" customWidth="1"/>
    <col min="11523" max="11523" width="5.5703125" style="54" customWidth="1"/>
    <col min="11524" max="11524" width="5.28515625" style="54" customWidth="1"/>
    <col min="11525" max="11525" width="44.7109375" style="54" customWidth="1"/>
    <col min="11526" max="11526" width="15.85546875" style="54" bestFit="1" customWidth="1"/>
    <col min="11527" max="11527" width="17.28515625" style="54" customWidth="1"/>
    <col min="11528" max="11528" width="16.7109375" style="54" customWidth="1"/>
    <col min="11529" max="11529" width="11.42578125" style="54"/>
    <col min="11530" max="11530" width="16.28515625" style="54" bestFit="1" customWidth="1"/>
    <col min="11531" max="11531" width="21.7109375" style="54" bestFit="1" customWidth="1"/>
    <col min="11532" max="11776" width="11.42578125" style="54"/>
    <col min="11777" max="11778" width="4.28515625" style="54" customWidth="1"/>
    <col min="11779" max="11779" width="5.5703125" style="54" customWidth="1"/>
    <col min="11780" max="11780" width="5.28515625" style="54" customWidth="1"/>
    <col min="11781" max="11781" width="44.7109375" style="54" customWidth="1"/>
    <col min="11782" max="11782" width="15.85546875" style="54" bestFit="1" customWidth="1"/>
    <col min="11783" max="11783" width="17.28515625" style="54" customWidth="1"/>
    <col min="11784" max="11784" width="16.7109375" style="54" customWidth="1"/>
    <col min="11785" max="11785" width="11.42578125" style="54"/>
    <col min="11786" max="11786" width="16.28515625" style="54" bestFit="1" customWidth="1"/>
    <col min="11787" max="11787" width="21.7109375" style="54" bestFit="1" customWidth="1"/>
    <col min="11788" max="12032" width="11.42578125" style="54"/>
    <col min="12033" max="12034" width="4.28515625" style="54" customWidth="1"/>
    <col min="12035" max="12035" width="5.5703125" style="54" customWidth="1"/>
    <col min="12036" max="12036" width="5.28515625" style="54" customWidth="1"/>
    <col min="12037" max="12037" width="44.7109375" style="54" customWidth="1"/>
    <col min="12038" max="12038" width="15.85546875" style="54" bestFit="1" customWidth="1"/>
    <col min="12039" max="12039" width="17.28515625" style="54" customWidth="1"/>
    <col min="12040" max="12040" width="16.7109375" style="54" customWidth="1"/>
    <col min="12041" max="12041" width="11.42578125" style="54"/>
    <col min="12042" max="12042" width="16.28515625" style="54" bestFit="1" customWidth="1"/>
    <col min="12043" max="12043" width="21.7109375" style="54" bestFit="1" customWidth="1"/>
    <col min="12044" max="12288" width="11.42578125" style="54"/>
    <col min="12289" max="12290" width="4.28515625" style="54" customWidth="1"/>
    <col min="12291" max="12291" width="5.5703125" style="54" customWidth="1"/>
    <col min="12292" max="12292" width="5.28515625" style="54" customWidth="1"/>
    <col min="12293" max="12293" width="44.7109375" style="54" customWidth="1"/>
    <col min="12294" max="12294" width="15.85546875" style="54" bestFit="1" customWidth="1"/>
    <col min="12295" max="12295" width="17.28515625" style="54" customWidth="1"/>
    <col min="12296" max="12296" width="16.7109375" style="54" customWidth="1"/>
    <col min="12297" max="12297" width="11.42578125" style="54"/>
    <col min="12298" max="12298" width="16.28515625" style="54" bestFit="1" customWidth="1"/>
    <col min="12299" max="12299" width="21.7109375" style="54" bestFit="1" customWidth="1"/>
    <col min="12300" max="12544" width="11.42578125" style="54"/>
    <col min="12545" max="12546" width="4.28515625" style="54" customWidth="1"/>
    <col min="12547" max="12547" width="5.5703125" style="54" customWidth="1"/>
    <col min="12548" max="12548" width="5.28515625" style="54" customWidth="1"/>
    <col min="12549" max="12549" width="44.7109375" style="54" customWidth="1"/>
    <col min="12550" max="12550" width="15.85546875" style="54" bestFit="1" customWidth="1"/>
    <col min="12551" max="12551" width="17.28515625" style="54" customWidth="1"/>
    <col min="12552" max="12552" width="16.7109375" style="54" customWidth="1"/>
    <col min="12553" max="12553" width="11.42578125" style="54"/>
    <col min="12554" max="12554" width="16.28515625" style="54" bestFit="1" customWidth="1"/>
    <col min="12555" max="12555" width="21.7109375" style="54" bestFit="1" customWidth="1"/>
    <col min="12556" max="12800" width="11.42578125" style="54"/>
    <col min="12801" max="12802" width="4.28515625" style="54" customWidth="1"/>
    <col min="12803" max="12803" width="5.5703125" style="54" customWidth="1"/>
    <col min="12804" max="12804" width="5.28515625" style="54" customWidth="1"/>
    <col min="12805" max="12805" width="44.7109375" style="54" customWidth="1"/>
    <col min="12806" max="12806" width="15.85546875" style="54" bestFit="1" customWidth="1"/>
    <col min="12807" max="12807" width="17.28515625" style="54" customWidth="1"/>
    <col min="12808" max="12808" width="16.7109375" style="54" customWidth="1"/>
    <col min="12809" max="12809" width="11.42578125" style="54"/>
    <col min="12810" max="12810" width="16.28515625" style="54" bestFit="1" customWidth="1"/>
    <col min="12811" max="12811" width="21.7109375" style="54" bestFit="1" customWidth="1"/>
    <col min="12812" max="13056" width="11.42578125" style="54"/>
    <col min="13057" max="13058" width="4.28515625" style="54" customWidth="1"/>
    <col min="13059" max="13059" width="5.5703125" style="54" customWidth="1"/>
    <col min="13060" max="13060" width="5.28515625" style="54" customWidth="1"/>
    <col min="13061" max="13061" width="44.7109375" style="54" customWidth="1"/>
    <col min="13062" max="13062" width="15.85546875" style="54" bestFit="1" customWidth="1"/>
    <col min="13063" max="13063" width="17.28515625" style="54" customWidth="1"/>
    <col min="13064" max="13064" width="16.7109375" style="54" customWidth="1"/>
    <col min="13065" max="13065" width="11.42578125" style="54"/>
    <col min="13066" max="13066" width="16.28515625" style="54" bestFit="1" customWidth="1"/>
    <col min="13067" max="13067" width="21.7109375" style="54" bestFit="1" customWidth="1"/>
    <col min="13068" max="13312" width="11.42578125" style="54"/>
    <col min="13313" max="13314" width="4.28515625" style="54" customWidth="1"/>
    <col min="13315" max="13315" width="5.5703125" style="54" customWidth="1"/>
    <col min="13316" max="13316" width="5.28515625" style="54" customWidth="1"/>
    <col min="13317" max="13317" width="44.7109375" style="54" customWidth="1"/>
    <col min="13318" max="13318" width="15.85546875" style="54" bestFit="1" customWidth="1"/>
    <col min="13319" max="13319" width="17.28515625" style="54" customWidth="1"/>
    <col min="13320" max="13320" width="16.7109375" style="54" customWidth="1"/>
    <col min="13321" max="13321" width="11.42578125" style="54"/>
    <col min="13322" max="13322" width="16.28515625" style="54" bestFit="1" customWidth="1"/>
    <col min="13323" max="13323" width="21.7109375" style="54" bestFit="1" customWidth="1"/>
    <col min="13324" max="13568" width="11.42578125" style="54"/>
    <col min="13569" max="13570" width="4.28515625" style="54" customWidth="1"/>
    <col min="13571" max="13571" width="5.5703125" style="54" customWidth="1"/>
    <col min="13572" max="13572" width="5.28515625" style="54" customWidth="1"/>
    <col min="13573" max="13573" width="44.7109375" style="54" customWidth="1"/>
    <col min="13574" max="13574" width="15.85546875" style="54" bestFit="1" customWidth="1"/>
    <col min="13575" max="13575" width="17.28515625" style="54" customWidth="1"/>
    <col min="13576" max="13576" width="16.7109375" style="54" customWidth="1"/>
    <col min="13577" max="13577" width="11.42578125" style="54"/>
    <col min="13578" max="13578" width="16.28515625" style="54" bestFit="1" customWidth="1"/>
    <col min="13579" max="13579" width="21.7109375" style="54" bestFit="1" customWidth="1"/>
    <col min="13580" max="13824" width="11.42578125" style="54"/>
    <col min="13825" max="13826" width="4.28515625" style="54" customWidth="1"/>
    <col min="13827" max="13827" width="5.5703125" style="54" customWidth="1"/>
    <col min="13828" max="13828" width="5.28515625" style="54" customWidth="1"/>
    <col min="13829" max="13829" width="44.7109375" style="54" customWidth="1"/>
    <col min="13830" max="13830" width="15.85546875" style="54" bestFit="1" customWidth="1"/>
    <col min="13831" max="13831" width="17.28515625" style="54" customWidth="1"/>
    <col min="13832" max="13832" width="16.7109375" style="54" customWidth="1"/>
    <col min="13833" max="13833" width="11.42578125" style="54"/>
    <col min="13834" max="13834" width="16.28515625" style="54" bestFit="1" customWidth="1"/>
    <col min="13835" max="13835" width="21.7109375" style="54" bestFit="1" customWidth="1"/>
    <col min="13836" max="14080" width="11.42578125" style="54"/>
    <col min="14081" max="14082" width="4.28515625" style="54" customWidth="1"/>
    <col min="14083" max="14083" width="5.5703125" style="54" customWidth="1"/>
    <col min="14084" max="14084" width="5.28515625" style="54" customWidth="1"/>
    <col min="14085" max="14085" width="44.7109375" style="54" customWidth="1"/>
    <col min="14086" max="14086" width="15.85546875" style="54" bestFit="1" customWidth="1"/>
    <col min="14087" max="14087" width="17.28515625" style="54" customWidth="1"/>
    <col min="14088" max="14088" width="16.7109375" style="54" customWidth="1"/>
    <col min="14089" max="14089" width="11.42578125" style="54"/>
    <col min="14090" max="14090" width="16.28515625" style="54" bestFit="1" customWidth="1"/>
    <col min="14091" max="14091" width="21.7109375" style="54" bestFit="1" customWidth="1"/>
    <col min="14092" max="14336" width="11.42578125" style="54"/>
    <col min="14337" max="14338" width="4.28515625" style="54" customWidth="1"/>
    <col min="14339" max="14339" width="5.5703125" style="54" customWidth="1"/>
    <col min="14340" max="14340" width="5.28515625" style="54" customWidth="1"/>
    <col min="14341" max="14341" width="44.7109375" style="54" customWidth="1"/>
    <col min="14342" max="14342" width="15.85546875" style="54" bestFit="1" customWidth="1"/>
    <col min="14343" max="14343" width="17.28515625" style="54" customWidth="1"/>
    <col min="14344" max="14344" width="16.7109375" style="54" customWidth="1"/>
    <col min="14345" max="14345" width="11.42578125" style="54"/>
    <col min="14346" max="14346" width="16.28515625" style="54" bestFit="1" customWidth="1"/>
    <col min="14347" max="14347" width="21.7109375" style="54" bestFit="1" customWidth="1"/>
    <col min="14348" max="14592" width="11.42578125" style="54"/>
    <col min="14593" max="14594" width="4.28515625" style="54" customWidth="1"/>
    <col min="14595" max="14595" width="5.5703125" style="54" customWidth="1"/>
    <col min="14596" max="14596" width="5.28515625" style="54" customWidth="1"/>
    <col min="14597" max="14597" width="44.7109375" style="54" customWidth="1"/>
    <col min="14598" max="14598" width="15.85546875" style="54" bestFit="1" customWidth="1"/>
    <col min="14599" max="14599" width="17.28515625" style="54" customWidth="1"/>
    <col min="14600" max="14600" width="16.7109375" style="54" customWidth="1"/>
    <col min="14601" max="14601" width="11.42578125" style="54"/>
    <col min="14602" max="14602" width="16.28515625" style="54" bestFit="1" customWidth="1"/>
    <col min="14603" max="14603" width="21.7109375" style="54" bestFit="1" customWidth="1"/>
    <col min="14604" max="14848" width="11.42578125" style="54"/>
    <col min="14849" max="14850" width="4.28515625" style="54" customWidth="1"/>
    <col min="14851" max="14851" width="5.5703125" style="54" customWidth="1"/>
    <col min="14852" max="14852" width="5.28515625" style="54" customWidth="1"/>
    <col min="14853" max="14853" width="44.7109375" style="54" customWidth="1"/>
    <col min="14854" max="14854" width="15.85546875" style="54" bestFit="1" customWidth="1"/>
    <col min="14855" max="14855" width="17.28515625" style="54" customWidth="1"/>
    <col min="14856" max="14856" width="16.7109375" style="54" customWidth="1"/>
    <col min="14857" max="14857" width="11.42578125" style="54"/>
    <col min="14858" max="14858" width="16.28515625" style="54" bestFit="1" customWidth="1"/>
    <col min="14859" max="14859" width="21.7109375" style="54" bestFit="1" customWidth="1"/>
    <col min="14860" max="15104" width="11.42578125" style="54"/>
    <col min="15105" max="15106" width="4.28515625" style="54" customWidth="1"/>
    <col min="15107" max="15107" width="5.5703125" style="54" customWidth="1"/>
    <col min="15108" max="15108" width="5.28515625" style="54" customWidth="1"/>
    <col min="15109" max="15109" width="44.7109375" style="54" customWidth="1"/>
    <col min="15110" max="15110" width="15.85546875" style="54" bestFit="1" customWidth="1"/>
    <col min="15111" max="15111" width="17.28515625" style="54" customWidth="1"/>
    <col min="15112" max="15112" width="16.7109375" style="54" customWidth="1"/>
    <col min="15113" max="15113" width="11.42578125" style="54"/>
    <col min="15114" max="15114" width="16.28515625" style="54" bestFit="1" customWidth="1"/>
    <col min="15115" max="15115" width="21.7109375" style="54" bestFit="1" customWidth="1"/>
    <col min="15116" max="15360" width="11.42578125" style="54"/>
    <col min="15361" max="15362" width="4.28515625" style="54" customWidth="1"/>
    <col min="15363" max="15363" width="5.5703125" style="54" customWidth="1"/>
    <col min="15364" max="15364" width="5.28515625" style="54" customWidth="1"/>
    <col min="15365" max="15365" width="44.7109375" style="54" customWidth="1"/>
    <col min="15366" max="15366" width="15.85546875" style="54" bestFit="1" customWidth="1"/>
    <col min="15367" max="15367" width="17.28515625" style="54" customWidth="1"/>
    <col min="15368" max="15368" width="16.7109375" style="54" customWidth="1"/>
    <col min="15369" max="15369" width="11.42578125" style="54"/>
    <col min="15370" max="15370" width="16.28515625" style="54" bestFit="1" customWidth="1"/>
    <col min="15371" max="15371" width="21.7109375" style="54" bestFit="1" customWidth="1"/>
    <col min="15372" max="15616" width="11.42578125" style="54"/>
    <col min="15617" max="15618" width="4.28515625" style="54" customWidth="1"/>
    <col min="15619" max="15619" width="5.5703125" style="54" customWidth="1"/>
    <col min="15620" max="15620" width="5.28515625" style="54" customWidth="1"/>
    <col min="15621" max="15621" width="44.7109375" style="54" customWidth="1"/>
    <col min="15622" max="15622" width="15.85546875" style="54" bestFit="1" customWidth="1"/>
    <col min="15623" max="15623" width="17.28515625" style="54" customWidth="1"/>
    <col min="15624" max="15624" width="16.7109375" style="54" customWidth="1"/>
    <col min="15625" max="15625" width="11.42578125" style="54"/>
    <col min="15626" max="15626" width="16.28515625" style="54" bestFit="1" customWidth="1"/>
    <col min="15627" max="15627" width="21.7109375" style="54" bestFit="1" customWidth="1"/>
    <col min="15628" max="15872" width="11.42578125" style="54"/>
    <col min="15873" max="15874" width="4.28515625" style="54" customWidth="1"/>
    <col min="15875" max="15875" width="5.5703125" style="54" customWidth="1"/>
    <col min="15876" max="15876" width="5.28515625" style="54" customWidth="1"/>
    <col min="15877" max="15877" width="44.7109375" style="54" customWidth="1"/>
    <col min="15878" max="15878" width="15.85546875" style="54" bestFit="1" customWidth="1"/>
    <col min="15879" max="15879" width="17.28515625" style="54" customWidth="1"/>
    <col min="15880" max="15880" width="16.7109375" style="54" customWidth="1"/>
    <col min="15881" max="15881" width="11.42578125" style="54"/>
    <col min="15882" max="15882" width="16.28515625" style="54" bestFit="1" customWidth="1"/>
    <col min="15883" max="15883" width="21.7109375" style="54" bestFit="1" customWidth="1"/>
    <col min="15884" max="16128" width="11.42578125" style="54"/>
    <col min="16129" max="16130" width="4.28515625" style="54" customWidth="1"/>
    <col min="16131" max="16131" width="5.5703125" style="54" customWidth="1"/>
    <col min="16132" max="16132" width="5.28515625" style="54" customWidth="1"/>
    <col min="16133" max="16133" width="44.7109375" style="54" customWidth="1"/>
    <col min="16134" max="16134" width="15.85546875" style="54" bestFit="1" customWidth="1"/>
    <col min="16135" max="16135" width="17.28515625" style="54" customWidth="1"/>
    <col min="16136" max="16136" width="16.7109375" style="54" customWidth="1"/>
    <col min="16137" max="16137" width="11.42578125" style="54"/>
    <col min="16138" max="16138" width="16.28515625" style="54" bestFit="1" customWidth="1"/>
    <col min="16139" max="16139" width="21.7109375" style="54" bestFit="1" customWidth="1"/>
    <col min="16140" max="16384" width="11.42578125" style="54"/>
  </cols>
  <sheetData>
    <row r="2" spans="1:10" ht="15" x14ac:dyDescent="0.25">
      <c r="A2" s="104"/>
      <c r="B2" s="104"/>
      <c r="C2" s="104"/>
      <c r="D2" s="104"/>
      <c r="E2" s="104"/>
      <c r="F2" s="104"/>
      <c r="G2" s="104"/>
      <c r="H2" s="104"/>
    </row>
    <row r="3" spans="1:10" ht="48" customHeight="1" x14ac:dyDescent="0.2">
      <c r="A3" s="105" t="s">
        <v>37</v>
      </c>
      <c r="B3" s="105"/>
      <c r="C3" s="105"/>
      <c r="D3" s="105"/>
      <c r="E3" s="105"/>
      <c r="F3" s="105"/>
      <c r="G3" s="105"/>
      <c r="H3" s="105"/>
    </row>
    <row r="4" spans="1:10" s="74" customFormat="1" ht="26.25" customHeight="1" x14ac:dyDescent="0.2">
      <c r="A4" s="105" t="s">
        <v>18</v>
      </c>
      <c r="B4" s="105"/>
      <c r="C4" s="105"/>
      <c r="D4" s="105"/>
      <c r="E4" s="105"/>
      <c r="F4" s="105"/>
      <c r="G4" s="106"/>
      <c r="H4" s="106"/>
    </row>
    <row r="5" spans="1:10" ht="15.75" customHeight="1" x14ac:dyDescent="0.25">
      <c r="A5" s="75"/>
      <c r="B5" s="76"/>
      <c r="C5" s="76"/>
      <c r="D5" s="76"/>
      <c r="E5" s="76"/>
    </row>
    <row r="6" spans="1:10" ht="27.75" customHeight="1" x14ac:dyDescent="0.25">
      <c r="A6" s="77"/>
      <c r="B6" s="78"/>
      <c r="C6" s="78"/>
      <c r="D6" s="79"/>
      <c r="E6" s="80"/>
      <c r="F6" s="81" t="s">
        <v>32</v>
      </c>
      <c r="G6" s="81" t="s">
        <v>33</v>
      </c>
      <c r="H6" s="82" t="s">
        <v>34</v>
      </c>
      <c r="I6" s="83"/>
    </row>
    <row r="7" spans="1:10" ht="27.75" customHeight="1" x14ac:dyDescent="0.25">
      <c r="A7" s="107" t="s">
        <v>19</v>
      </c>
      <c r="B7" s="108"/>
      <c r="C7" s="108"/>
      <c r="D7" s="108"/>
      <c r="E7" s="109"/>
      <c r="F7" s="84">
        <f>+F8+F9</f>
        <v>5077609.96</v>
      </c>
      <c r="G7" s="84">
        <f>G8+G9</f>
        <v>5077610</v>
      </c>
      <c r="H7" s="84">
        <f>+H8+H9</f>
        <v>5077610</v>
      </c>
      <c r="I7" s="85"/>
    </row>
    <row r="8" spans="1:10" ht="22.5" customHeight="1" x14ac:dyDescent="0.25">
      <c r="A8" s="110" t="s">
        <v>0</v>
      </c>
      <c r="B8" s="111"/>
      <c r="C8" s="111"/>
      <c r="D8" s="111"/>
      <c r="E8" s="112"/>
      <c r="F8" s="86">
        <v>5076409.96</v>
      </c>
      <c r="G8" s="86">
        <v>5076410</v>
      </c>
      <c r="H8" s="86">
        <v>5076410</v>
      </c>
    </row>
    <row r="9" spans="1:10" ht="22.5" customHeight="1" x14ac:dyDescent="0.25">
      <c r="A9" s="113" t="s">
        <v>21</v>
      </c>
      <c r="B9" s="112"/>
      <c r="C9" s="112"/>
      <c r="D9" s="112"/>
      <c r="E9" s="112"/>
      <c r="F9" s="86">
        <v>1200</v>
      </c>
      <c r="G9" s="86">
        <v>1200</v>
      </c>
      <c r="H9" s="86">
        <v>1200</v>
      </c>
    </row>
    <row r="10" spans="1:10" ht="22.5" customHeight="1" x14ac:dyDescent="0.25">
      <c r="A10" s="87" t="s">
        <v>20</v>
      </c>
      <c r="B10" s="88"/>
      <c r="C10" s="88"/>
      <c r="D10" s="88"/>
      <c r="E10" s="88"/>
      <c r="F10" s="84">
        <f>+F11+F12</f>
        <v>5077610</v>
      </c>
      <c r="G10" s="84">
        <f>+G11+G12</f>
        <v>5077610</v>
      </c>
      <c r="H10" s="84">
        <v>5077610</v>
      </c>
    </row>
    <row r="11" spans="1:10" ht="22.5" customHeight="1" x14ac:dyDescent="0.25">
      <c r="A11" s="114" t="s">
        <v>1</v>
      </c>
      <c r="B11" s="111"/>
      <c r="C11" s="111"/>
      <c r="D11" s="111"/>
      <c r="E11" s="115"/>
      <c r="F11" s="86">
        <v>5076410</v>
      </c>
      <c r="G11" s="86">
        <v>5076410</v>
      </c>
      <c r="H11" s="89">
        <v>5076410</v>
      </c>
      <c r="I11" s="42"/>
      <c r="J11" s="42"/>
    </row>
    <row r="12" spans="1:10" ht="22.5" customHeight="1" x14ac:dyDescent="0.25">
      <c r="A12" s="116" t="s">
        <v>26</v>
      </c>
      <c r="B12" s="112"/>
      <c r="C12" s="112"/>
      <c r="D12" s="112"/>
      <c r="E12" s="112"/>
      <c r="F12" s="90">
        <v>1200</v>
      </c>
      <c r="G12" s="90">
        <v>1200</v>
      </c>
      <c r="H12" s="89">
        <v>1200</v>
      </c>
      <c r="I12" s="42"/>
      <c r="J12" s="42"/>
    </row>
    <row r="13" spans="1:10" ht="22.5" customHeight="1" x14ac:dyDescent="0.25">
      <c r="A13" s="117" t="s">
        <v>2</v>
      </c>
      <c r="B13" s="108"/>
      <c r="C13" s="108"/>
      <c r="D13" s="108"/>
      <c r="E13" s="108"/>
      <c r="F13" s="91">
        <f>+F7-F10</f>
        <v>-4.0000000037252903E-2</v>
      </c>
      <c r="G13" s="91">
        <f>+G7-G10</f>
        <v>0</v>
      </c>
      <c r="H13" s="91">
        <v>0</v>
      </c>
      <c r="J13" s="42"/>
    </row>
    <row r="14" spans="1:10" ht="25.5" customHeight="1" x14ac:dyDescent="0.2">
      <c r="A14" s="105"/>
      <c r="B14" s="118"/>
      <c r="C14" s="118"/>
      <c r="D14" s="118"/>
      <c r="E14" s="118"/>
      <c r="F14" s="119"/>
      <c r="G14" s="119"/>
      <c r="H14" s="119"/>
    </row>
    <row r="15" spans="1:10" ht="27.75" customHeight="1" x14ac:dyDescent="0.25">
      <c r="A15" s="77"/>
      <c r="B15" s="78"/>
      <c r="C15" s="78"/>
      <c r="D15" s="79"/>
      <c r="E15" s="80"/>
      <c r="F15" s="81" t="s">
        <v>32</v>
      </c>
      <c r="G15" s="81" t="s">
        <v>33</v>
      </c>
      <c r="H15" s="82" t="s">
        <v>34</v>
      </c>
      <c r="J15" s="42"/>
    </row>
    <row r="16" spans="1:10" ht="30.75" customHeight="1" x14ac:dyDescent="0.25">
      <c r="A16" s="120" t="s">
        <v>27</v>
      </c>
      <c r="B16" s="121"/>
      <c r="C16" s="121"/>
      <c r="D16" s="121"/>
      <c r="E16" s="122"/>
      <c r="F16" s="92">
        <v>0</v>
      </c>
      <c r="G16" s="92">
        <v>0</v>
      </c>
      <c r="H16" s="93">
        <v>0</v>
      </c>
      <c r="J16" s="42"/>
    </row>
    <row r="17" spans="1:11" ht="34.5" customHeight="1" x14ac:dyDescent="0.25">
      <c r="A17" s="101" t="s">
        <v>28</v>
      </c>
      <c r="B17" s="102"/>
      <c r="C17" s="102"/>
      <c r="D17" s="102"/>
      <c r="E17" s="103"/>
      <c r="F17" s="94">
        <v>0</v>
      </c>
      <c r="G17" s="94">
        <v>0</v>
      </c>
      <c r="H17" s="91">
        <v>0</v>
      </c>
      <c r="J17" s="42"/>
    </row>
    <row r="18" spans="1:11" s="95" customFormat="1" ht="25.5" customHeight="1" x14ac:dyDescent="0.25">
      <c r="A18" s="125"/>
      <c r="B18" s="118"/>
      <c r="C18" s="118"/>
      <c r="D18" s="118"/>
      <c r="E18" s="118"/>
      <c r="F18" s="119"/>
      <c r="G18" s="119"/>
      <c r="H18" s="119"/>
      <c r="J18" s="96"/>
    </row>
    <row r="19" spans="1:11" s="95" customFormat="1" ht="27.75" customHeight="1" x14ac:dyDescent="0.25">
      <c r="A19" s="77"/>
      <c r="B19" s="78"/>
      <c r="C19" s="78"/>
      <c r="D19" s="79"/>
      <c r="E19" s="80"/>
      <c r="F19" s="81" t="s">
        <v>32</v>
      </c>
      <c r="G19" s="81" t="s">
        <v>33</v>
      </c>
      <c r="H19" s="82" t="s">
        <v>34</v>
      </c>
      <c r="J19" s="96"/>
      <c r="K19" s="96"/>
    </row>
    <row r="20" spans="1:11" s="95" customFormat="1" ht="22.5" customHeight="1" x14ac:dyDescent="0.25">
      <c r="A20" s="110" t="s">
        <v>3</v>
      </c>
      <c r="B20" s="111"/>
      <c r="C20" s="111"/>
      <c r="D20" s="111"/>
      <c r="E20" s="111"/>
      <c r="F20" s="90"/>
      <c r="G20" s="90"/>
      <c r="H20" s="90"/>
      <c r="J20" s="96"/>
    </row>
    <row r="21" spans="1:11" s="95" customFormat="1" ht="33.75" customHeight="1" x14ac:dyDescent="0.25">
      <c r="A21" s="110" t="s">
        <v>4</v>
      </c>
      <c r="B21" s="111"/>
      <c r="C21" s="111"/>
      <c r="D21" s="111"/>
      <c r="E21" s="111"/>
      <c r="F21" s="90"/>
      <c r="G21" s="90"/>
      <c r="H21" s="90"/>
    </row>
    <row r="22" spans="1:11" s="95" customFormat="1" ht="22.5" customHeight="1" x14ac:dyDescent="0.25">
      <c r="A22" s="117" t="s">
        <v>5</v>
      </c>
      <c r="B22" s="108"/>
      <c r="C22" s="108"/>
      <c r="D22" s="108"/>
      <c r="E22" s="108"/>
      <c r="F22" s="84">
        <f>F20-F21</f>
        <v>0</v>
      </c>
      <c r="G22" s="84">
        <f>G20-G21</f>
        <v>0</v>
      </c>
      <c r="H22" s="84">
        <f>H20-H21</f>
        <v>0</v>
      </c>
      <c r="J22" s="97"/>
      <c r="K22" s="96"/>
    </row>
    <row r="23" spans="1:11" s="95" customFormat="1" ht="25.5" customHeight="1" x14ac:dyDescent="0.25">
      <c r="A23" s="125"/>
      <c r="B23" s="118"/>
      <c r="C23" s="118"/>
      <c r="D23" s="118"/>
      <c r="E23" s="118"/>
      <c r="F23" s="119"/>
      <c r="G23" s="119"/>
      <c r="H23" s="119"/>
    </row>
    <row r="24" spans="1:11" s="95" customFormat="1" ht="22.5" customHeight="1" x14ac:dyDescent="0.25">
      <c r="A24" s="114" t="s">
        <v>6</v>
      </c>
      <c r="B24" s="111"/>
      <c r="C24" s="111"/>
      <c r="D24" s="111"/>
      <c r="E24" s="111"/>
      <c r="F24" s="90">
        <v>0</v>
      </c>
      <c r="G24" s="90">
        <f>IF((G13+G17+G22)&lt;&gt;0,"NESLAGANJE ZBROJA",(G13+G17+G22))</f>
        <v>0</v>
      </c>
      <c r="H24" s="90">
        <f>IF((H13+H17+H22)&lt;&gt;0,"NESLAGANJE ZBROJA",(H13+H17+H22))</f>
        <v>0</v>
      </c>
    </row>
    <row r="25" spans="1:11" s="95" customFormat="1" ht="18" customHeight="1" x14ac:dyDescent="0.25">
      <c r="A25" s="98"/>
      <c r="B25" s="76"/>
      <c r="C25" s="76"/>
      <c r="D25" s="76"/>
      <c r="E25" s="76"/>
    </row>
    <row r="26" spans="1:11" ht="42" customHeight="1" x14ac:dyDescent="0.25">
      <c r="A26" s="123" t="s">
        <v>29</v>
      </c>
      <c r="B26" s="124"/>
      <c r="C26" s="124"/>
      <c r="D26" s="124"/>
      <c r="E26" s="124"/>
      <c r="F26" s="124"/>
      <c r="G26" s="124"/>
      <c r="H26" s="124"/>
    </row>
    <row r="27" spans="1:11" x14ac:dyDescent="0.2">
      <c r="E27" s="99"/>
    </row>
    <row r="31" spans="1:11" x14ac:dyDescent="0.2">
      <c r="F31" s="42"/>
      <c r="G31" s="42"/>
      <c r="H31" s="42"/>
    </row>
    <row r="32" spans="1:11" x14ac:dyDescent="0.2">
      <c r="F32" s="42"/>
      <c r="G32" s="42"/>
      <c r="H32" s="42"/>
    </row>
    <row r="33" spans="5:8" x14ac:dyDescent="0.2">
      <c r="E33" s="100"/>
      <c r="F33" s="44"/>
      <c r="G33" s="44"/>
      <c r="H33" s="44"/>
    </row>
    <row r="34" spans="5:8" x14ac:dyDescent="0.2">
      <c r="E34" s="100"/>
      <c r="F34" s="42"/>
      <c r="G34" s="42"/>
      <c r="H34" s="42"/>
    </row>
    <row r="35" spans="5:8" x14ac:dyDescent="0.2">
      <c r="E35" s="100"/>
      <c r="F35" s="42"/>
      <c r="G35" s="42"/>
      <c r="H35" s="42"/>
    </row>
    <row r="36" spans="5:8" x14ac:dyDescent="0.2">
      <c r="E36" s="100"/>
      <c r="F36" s="42"/>
      <c r="G36" s="42"/>
      <c r="H36" s="42"/>
    </row>
    <row r="37" spans="5:8" x14ac:dyDescent="0.2">
      <c r="E37" s="100"/>
      <c r="F37" s="42"/>
      <c r="G37" s="42"/>
      <c r="H37" s="42"/>
    </row>
    <row r="38" spans="5:8" x14ac:dyDescent="0.2">
      <c r="E38" s="100"/>
    </row>
    <row r="43" spans="5:8" x14ac:dyDescent="0.2">
      <c r="F43" s="42"/>
    </row>
    <row r="44" spans="5:8" x14ac:dyDescent="0.2">
      <c r="F44" s="42"/>
    </row>
    <row r="45" spans="5:8" x14ac:dyDescent="0.2">
      <c r="F45" s="42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view="pageBreakPreview" topLeftCell="A4" zoomScale="90" zoomScaleNormal="100" zoomScaleSheetLayoutView="90" workbookViewId="0">
      <selection activeCell="B43" sqref="B43:I43"/>
    </sheetView>
  </sheetViews>
  <sheetFormatPr defaultColWidth="11.42578125" defaultRowHeight="12.75" x14ac:dyDescent="0.2"/>
  <cols>
    <col min="1" max="1" width="16" style="34" customWidth="1"/>
    <col min="2" max="3" width="17.5703125" style="34" customWidth="1"/>
    <col min="4" max="4" width="17.5703125" style="46" customWidth="1"/>
    <col min="5" max="8" width="17.5703125" style="54" customWidth="1"/>
    <col min="9" max="9" width="18.85546875" style="54" customWidth="1"/>
    <col min="10" max="10" width="14.28515625" style="54" customWidth="1"/>
    <col min="11" max="11" width="7.85546875" style="54" customWidth="1"/>
    <col min="12" max="16384" width="11.42578125" style="54"/>
  </cols>
  <sheetData>
    <row r="1" spans="1:9" ht="24" customHeight="1" x14ac:dyDescent="0.2">
      <c r="A1" s="128" t="s">
        <v>7</v>
      </c>
      <c r="B1" s="128"/>
      <c r="C1" s="128"/>
      <c r="D1" s="128"/>
      <c r="E1" s="128"/>
      <c r="F1" s="128"/>
      <c r="G1" s="128"/>
      <c r="H1" s="128"/>
    </row>
    <row r="2" spans="1:9" s="1" customFormat="1" ht="13.5" thickBot="1" x14ac:dyDescent="0.25">
      <c r="A2" s="11"/>
      <c r="I2" s="12" t="s">
        <v>8</v>
      </c>
    </row>
    <row r="3" spans="1:9" s="1" customFormat="1" ht="26.25" thickBot="1" x14ac:dyDescent="0.25">
      <c r="A3" s="50" t="s">
        <v>9</v>
      </c>
      <c r="B3" s="129" t="s">
        <v>23</v>
      </c>
      <c r="C3" s="130"/>
      <c r="D3" s="130"/>
      <c r="E3" s="130"/>
      <c r="F3" s="130"/>
      <c r="G3" s="130"/>
      <c r="H3" s="130"/>
      <c r="I3" s="131"/>
    </row>
    <row r="4" spans="1:9" s="1" customFormat="1" ht="90" thickBot="1" x14ac:dyDescent="0.25">
      <c r="A4" s="51" t="s">
        <v>10</v>
      </c>
      <c r="B4" s="13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4" t="s">
        <v>24</v>
      </c>
      <c r="H4" s="73" t="s">
        <v>16</v>
      </c>
      <c r="I4" s="15" t="s">
        <v>25</v>
      </c>
    </row>
    <row r="5" spans="1:9" s="1" customFormat="1" x14ac:dyDescent="0.2">
      <c r="A5" s="2">
        <v>63211</v>
      </c>
      <c r="B5" s="3"/>
      <c r="C5" s="4"/>
      <c r="D5" s="5"/>
      <c r="E5" s="6">
        <v>18000</v>
      </c>
      <c r="F5" s="6"/>
      <c r="G5" s="7"/>
      <c r="H5" s="7"/>
      <c r="I5" s="8"/>
    </row>
    <row r="6" spans="1:9" s="1" customFormat="1" x14ac:dyDescent="0.2">
      <c r="A6" s="16">
        <v>63612</v>
      </c>
      <c r="B6" s="17">
        <v>4496400</v>
      </c>
      <c r="C6" s="18"/>
      <c r="D6" s="18"/>
      <c r="E6" s="18">
        <v>4800</v>
      </c>
      <c r="F6" s="18"/>
      <c r="G6" s="19"/>
      <c r="H6" s="19"/>
      <c r="I6" s="20"/>
    </row>
    <row r="7" spans="1:9" s="1" customFormat="1" x14ac:dyDescent="0.2">
      <c r="A7" s="16">
        <v>64132</v>
      </c>
      <c r="B7" s="17"/>
      <c r="C7" s="18">
        <v>200</v>
      </c>
      <c r="D7" s="18"/>
      <c r="E7" s="18"/>
      <c r="F7" s="18"/>
      <c r="G7" s="19"/>
      <c r="H7" s="19"/>
      <c r="I7" s="20"/>
    </row>
    <row r="8" spans="1:9" s="1" customFormat="1" x14ac:dyDescent="0.2">
      <c r="A8" s="21">
        <v>65264</v>
      </c>
      <c r="B8" s="17"/>
      <c r="C8" s="18"/>
      <c r="D8" s="18">
        <v>8500</v>
      </c>
      <c r="E8" s="18"/>
      <c r="F8" s="18"/>
      <c r="G8" s="19"/>
      <c r="H8" s="19"/>
      <c r="I8" s="20"/>
    </row>
    <row r="9" spans="1:9" s="1" customFormat="1" x14ac:dyDescent="0.2">
      <c r="A9" s="22">
        <v>66151</v>
      </c>
      <c r="B9" s="17"/>
      <c r="C9" s="18">
        <v>1800</v>
      </c>
      <c r="D9" s="18"/>
      <c r="E9" s="18"/>
      <c r="F9" s="18"/>
      <c r="G9" s="19"/>
      <c r="H9" s="19"/>
      <c r="I9" s="20"/>
    </row>
    <row r="10" spans="1:9" s="1" customFormat="1" x14ac:dyDescent="0.2">
      <c r="A10" s="22">
        <v>67111</v>
      </c>
      <c r="B10" s="17">
        <v>546709.96</v>
      </c>
      <c r="C10" s="18"/>
      <c r="D10" s="18"/>
      <c r="E10" s="18"/>
      <c r="F10" s="18"/>
      <c r="G10" s="19"/>
      <c r="H10" s="19"/>
      <c r="I10" s="20"/>
    </row>
    <row r="11" spans="1:9" s="1" customFormat="1" x14ac:dyDescent="0.2">
      <c r="A11" s="22">
        <v>72119</v>
      </c>
      <c r="B11" s="17"/>
      <c r="C11" s="18"/>
      <c r="D11" s="18"/>
      <c r="E11" s="18"/>
      <c r="F11" s="18"/>
      <c r="G11" s="19">
        <v>1200</v>
      </c>
      <c r="H11" s="19"/>
      <c r="I11" s="20"/>
    </row>
    <row r="12" spans="1:9" s="1" customFormat="1" x14ac:dyDescent="0.2">
      <c r="A12" s="22"/>
      <c r="B12" s="17"/>
      <c r="C12" s="18"/>
      <c r="D12" s="18"/>
      <c r="E12" s="18"/>
      <c r="F12" s="18"/>
      <c r="G12" s="19"/>
      <c r="H12" s="19"/>
      <c r="I12" s="20"/>
    </row>
    <row r="13" spans="1:9" s="1" customFormat="1" ht="13.5" thickBot="1" x14ac:dyDescent="0.25">
      <c r="A13" s="23"/>
      <c r="B13" s="24"/>
      <c r="C13" s="25"/>
      <c r="D13" s="25"/>
      <c r="E13" s="25"/>
      <c r="F13" s="25"/>
      <c r="G13" s="26"/>
      <c r="H13" s="26"/>
      <c r="I13" s="27"/>
    </row>
    <row r="14" spans="1:9" s="1" customFormat="1" ht="30" customHeight="1" thickBot="1" x14ac:dyDescent="0.25">
      <c r="A14" s="28" t="s">
        <v>17</v>
      </c>
      <c r="B14" s="29">
        <v>5043110</v>
      </c>
      <c r="C14" s="30">
        <v>2000</v>
      </c>
      <c r="D14" s="31">
        <v>8500</v>
      </c>
      <c r="E14" s="30">
        <v>22800</v>
      </c>
      <c r="F14" s="31">
        <f>+F6</f>
        <v>0</v>
      </c>
      <c r="G14" s="30">
        <v>1200</v>
      </c>
      <c r="H14" s="32">
        <v>0</v>
      </c>
      <c r="I14" s="32">
        <v>0</v>
      </c>
    </row>
    <row r="15" spans="1:9" s="1" customFormat="1" ht="28.5" customHeight="1" thickBot="1" x14ac:dyDescent="0.25">
      <c r="A15" s="28" t="s">
        <v>22</v>
      </c>
      <c r="B15" s="132">
        <f>B14+C14+D14+E14+F14+G14+I14</f>
        <v>5077610</v>
      </c>
      <c r="C15" s="133"/>
      <c r="D15" s="133"/>
      <c r="E15" s="133"/>
      <c r="F15" s="133"/>
      <c r="G15" s="133"/>
      <c r="H15" s="133"/>
      <c r="I15" s="134"/>
    </row>
    <row r="16" spans="1:9" ht="13.5" thickBot="1" x14ac:dyDescent="0.25">
      <c r="A16" s="55"/>
      <c r="B16" s="55"/>
      <c r="C16" s="55"/>
      <c r="D16" s="10"/>
      <c r="E16" s="33"/>
      <c r="H16" s="12"/>
    </row>
    <row r="17" spans="1:9" ht="24" customHeight="1" thickBot="1" x14ac:dyDescent="0.25">
      <c r="A17" s="52" t="s">
        <v>9</v>
      </c>
      <c r="B17" s="129" t="s">
        <v>30</v>
      </c>
      <c r="C17" s="130"/>
      <c r="D17" s="130"/>
      <c r="E17" s="130"/>
      <c r="F17" s="130"/>
      <c r="G17" s="130"/>
      <c r="H17" s="130"/>
      <c r="I17" s="131"/>
    </row>
    <row r="18" spans="1:9" ht="90" thickBot="1" x14ac:dyDescent="0.25">
      <c r="A18" s="53" t="s">
        <v>10</v>
      </c>
      <c r="B18" s="13" t="s">
        <v>11</v>
      </c>
      <c r="C18" s="14" t="s">
        <v>12</v>
      </c>
      <c r="D18" s="14" t="s">
        <v>13</v>
      </c>
      <c r="E18" s="14" t="s">
        <v>14</v>
      </c>
      <c r="F18" s="14" t="s">
        <v>15</v>
      </c>
      <c r="G18" s="14" t="s">
        <v>24</v>
      </c>
      <c r="H18" s="73" t="s">
        <v>16</v>
      </c>
      <c r="I18" s="15" t="s">
        <v>25</v>
      </c>
    </row>
    <row r="19" spans="1:9" x14ac:dyDescent="0.2">
      <c r="A19" s="2">
        <v>63211</v>
      </c>
      <c r="B19" s="3"/>
      <c r="C19" s="4"/>
      <c r="D19" s="5"/>
      <c r="E19" s="6">
        <v>18000</v>
      </c>
      <c r="F19" s="6"/>
      <c r="G19" s="7"/>
      <c r="H19" s="7"/>
      <c r="I19" s="8"/>
    </row>
    <row r="20" spans="1:9" x14ac:dyDescent="0.2">
      <c r="A20" s="16">
        <v>63612</v>
      </c>
      <c r="B20" s="17">
        <v>4496400</v>
      </c>
      <c r="C20" s="18"/>
      <c r="D20" s="18"/>
      <c r="E20" s="18">
        <v>4800</v>
      </c>
      <c r="F20" s="18"/>
      <c r="G20" s="19"/>
      <c r="H20" s="19"/>
      <c r="I20" s="20"/>
    </row>
    <row r="21" spans="1:9" x14ac:dyDescent="0.2">
      <c r="A21" s="16">
        <v>64132</v>
      </c>
      <c r="B21" s="17"/>
      <c r="C21" s="18">
        <v>200</v>
      </c>
      <c r="D21" s="18"/>
      <c r="E21" s="18"/>
      <c r="F21" s="18"/>
      <c r="G21" s="19"/>
      <c r="H21" s="19"/>
      <c r="I21" s="20"/>
    </row>
    <row r="22" spans="1:9" x14ac:dyDescent="0.2">
      <c r="A22" s="21">
        <v>65264</v>
      </c>
      <c r="B22" s="17"/>
      <c r="C22" s="18"/>
      <c r="D22" s="18">
        <v>8500</v>
      </c>
      <c r="E22" s="18"/>
      <c r="F22" s="18"/>
      <c r="G22" s="19"/>
      <c r="H22" s="19"/>
      <c r="I22" s="20"/>
    </row>
    <row r="23" spans="1:9" x14ac:dyDescent="0.2">
      <c r="A23" s="22">
        <v>66151</v>
      </c>
      <c r="B23" s="17"/>
      <c r="C23" s="18">
        <v>1800</v>
      </c>
      <c r="D23" s="18"/>
      <c r="E23" s="18"/>
      <c r="F23" s="18"/>
      <c r="G23" s="19"/>
      <c r="H23" s="19"/>
      <c r="I23" s="20"/>
    </row>
    <row r="24" spans="1:9" x14ac:dyDescent="0.2">
      <c r="A24" s="22">
        <v>67111</v>
      </c>
      <c r="B24" s="17">
        <v>546710</v>
      </c>
      <c r="C24" s="18"/>
      <c r="D24" s="18"/>
      <c r="E24" s="18"/>
      <c r="F24" s="18"/>
      <c r="G24" s="19"/>
      <c r="H24" s="19"/>
      <c r="I24" s="20"/>
    </row>
    <row r="25" spans="1:9" x14ac:dyDescent="0.2">
      <c r="A25" s="22">
        <v>72119</v>
      </c>
      <c r="B25" s="17"/>
      <c r="C25" s="18"/>
      <c r="D25" s="18"/>
      <c r="E25" s="18"/>
      <c r="F25" s="18"/>
      <c r="G25" s="19">
        <v>1200</v>
      </c>
      <c r="H25" s="19"/>
      <c r="I25" s="20"/>
    </row>
    <row r="26" spans="1:9" x14ac:dyDescent="0.2">
      <c r="A26" s="22"/>
      <c r="B26" s="17"/>
      <c r="C26" s="18"/>
      <c r="D26" s="18"/>
      <c r="E26" s="18"/>
      <c r="F26" s="18"/>
      <c r="G26" s="19"/>
      <c r="H26" s="19"/>
      <c r="I26" s="20"/>
    </row>
    <row r="27" spans="1:9" ht="13.5" thickBot="1" x14ac:dyDescent="0.25">
      <c r="A27" s="23"/>
      <c r="B27" s="24"/>
      <c r="C27" s="25"/>
      <c r="D27" s="25"/>
      <c r="E27" s="25"/>
      <c r="F27" s="25"/>
      <c r="G27" s="26"/>
      <c r="H27" s="26"/>
      <c r="I27" s="27"/>
    </row>
    <row r="28" spans="1:9" s="1" customFormat="1" ht="30" customHeight="1" thickBot="1" x14ac:dyDescent="0.25">
      <c r="A28" s="28" t="s">
        <v>17</v>
      </c>
      <c r="B28" s="29">
        <v>5043110</v>
      </c>
      <c r="C28" s="30">
        <v>2000</v>
      </c>
      <c r="D28" s="31">
        <v>8500</v>
      </c>
      <c r="E28" s="30">
        <v>22800</v>
      </c>
      <c r="F28" s="31">
        <f>+F20</f>
        <v>0</v>
      </c>
      <c r="G28" s="30">
        <v>1200</v>
      </c>
      <c r="H28" s="32">
        <v>0</v>
      </c>
      <c r="I28" s="32">
        <v>0</v>
      </c>
    </row>
    <row r="29" spans="1:9" s="1" customFormat="1" ht="28.5" customHeight="1" thickBot="1" x14ac:dyDescent="0.25">
      <c r="A29" s="28" t="s">
        <v>31</v>
      </c>
      <c r="B29" s="132">
        <f>B28+C28+D28+E28+F28+G28+I28</f>
        <v>5077610</v>
      </c>
      <c r="C29" s="133"/>
      <c r="D29" s="133"/>
      <c r="E29" s="133"/>
      <c r="F29" s="133"/>
      <c r="G29" s="133"/>
      <c r="H29" s="133"/>
      <c r="I29" s="134"/>
    </row>
    <row r="30" spans="1:9" ht="13.5" thickBot="1" x14ac:dyDescent="0.25">
      <c r="D30" s="56"/>
      <c r="E30" s="57"/>
    </row>
    <row r="31" spans="1:9" ht="26.25" thickBot="1" x14ac:dyDescent="0.25">
      <c r="A31" s="52" t="s">
        <v>9</v>
      </c>
      <c r="B31" s="129" t="s">
        <v>35</v>
      </c>
      <c r="C31" s="130"/>
      <c r="D31" s="130"/>
      <c r="E31" s="130"/>
      <c r="F31" s="130"/>
      <c r="G31" s="130"/>
      <c r="H31" s="130"/>
      <c r="I31" s="131"/>
    </row>
    <row r="32" spans="1:9" ht="90" thickBot="1" x14ac:dyDescent="0.25">
      <c r="A32" s="53" t="s">
        <v>10</v>
      </c>
      <c r="B32" s="13" t="s">
        <v>11</v>
      </c>
      <c r="C32" s="14" t="s">
        <v>12</v>
      </c>
      <c r="D32" s="14" t="s">
        <v>13</v>
      </c>
      <c r="E32" s="14" t="s">
        <v>14</v>
      </c>
      <c r="F32" s="14" t="s">
        <v>15</v>
      </c>
      <c r="G32" s="14" t="s">
        <v>24</v>
      </c>
      <c r="H32" s="73" t="s">
        <v>16</v>
      </c>
      <c r="I32" s="15" t="s">
        <v>25</v>
      </c>
    </row>
    <row r="33" spans="1:9" x14ac:dyDescent="0.2">
      <c r="A33" s="2">
        <v>63211</v>
      </c>
      <c r="B33" s="3"/>
      <c r="C33" s="4"/>
      <c r="D33" s="5"/>
      <c r="E33" s="6">
        <v>18000</v>
      </c>
      <c r="F33" s="6"/>
      <c r="G33" s="7"/>
      <c r="H33" s="7"/>
      <c r="I33" s="8"/>
    </row>
    <row r="34" spans="1:9" x14ac:dyDescent="0.2">
      <c r="A34" s="16">
        <v>63612</v>
      </c>
      <c r="B34" s="17">
        <v>4496400</v>
      </c>
      <c r="C34" s="18"/>
      <c r="D34" s="18"/>
      <c r="E34" s="18">
        <v>4800</v>
      </c>
      <c r="F34" s="18"/>
      <c r="G34" s="19"/>
      <c r="H34" s="19"/>
      <c r="I34" s="20"/>
    </row>
    <row r="35" spans="1:9" x14ac:dyDescent="0.2">
      <c r="A35" s="16">
        <v>64132</v>
      </c>
      <c r="B35" s="17"/>
      <c r="C35" s="18">
        <v>200</v>
      </c>
      <c r="D35" s="18"/>
      <c r="E35" s="18"/>
      <c r="F35" s="18"/>
      <c r="G35" s="19"/>
      <c r="H35" s="19"/>
      <c r="I35" s="20"/>
    </row>
    <row r="36" spans="1:9" x14ac:dyDescent="0.2">
      <c r="A36" s="21">
        <v>65264</v>
      </c>
      <c r="B36" s="17"/>
      <c r="C36" s="18"/>
      <c r="D36" s="18">
        <v>8500</v>
      </c>
      <c r="E36" s="18"/>
      <c r="F36" s="18"/>
      <c r="G36" s="19"/>
      <c r="H36" s="19"/>
      <c r="I36" s="20"/>
    </row>
    <row r="37" spans="1:9" x14ac:dyDescent="0.2">
      <c r="A37" s="22">
        <v>66151</v>
      </c>
      <c r="B37" s="17"/>
      <c r="C37" s="18">
        <v>1800</v>
      </c>
      <c r="D37" s="18"/>
      <c r="E37" s="18"/>
      <c r="F37" s="18"/>
      <c r="G37" s="19"/>
      <c r="H37" s="19"/>
      <c r="I37" s="20"/>
    </row>
    <row r="38" spans="1:9" ht="13.5" customHeight="1" x14ac:dyDescent="0.2">
      <c r="A38" s="22">
        <v>67111</v>
      </c>
      <c r="B38" s="17">
        <v>546710</v>
      </c>
      <c r="C38" s="18"/>
      <c r="D38" s="18"/>
      <c r="E38" s="18"/>
      <c r="F38" s="18"/>
      <c r="G38" s="19"/>
      <c r="H38" s="19"/>
      <c r="I38" s="20"/>
    </row>
    <row r="39" spans="1:9" ht="13.5" customHeight="1" x14ac:dyDescent="0.2">
      <c r="A39" s="22">
        <v>72119</v>
      </c>
      <c r="B39" s="17"/>
      <c r="C39" s="18"/>
      <c r="D39" s="18"/>
      <c r="E39" s="18"/>
      <c r="F39" s="18"/>
      <c r="G39" s="19">
        <v>1200</v>
      </c>
      <c r="H39" s="19"/>
      <c r="I39" s="20"/>
    </row>
    <row r="40" spans="1:9" ht="13.5" customHeight="1" x14ac:dyDescent="0.2">
      <c r="A40" s="22"/>
      <c r="B40" s="17"/>
      <c r="C40" s="18"/>
      <c r="D40" s="18"/>
      <c r="E40" s="18"/>
      <c r="F40" s="18"/>
      <c r="G40" s="19"/>
      <c r="H40" s="19"/>
      <c r="I40" s="20"/>
    </row>
    <row r="41" spans="1:9" ht="13.5" thickBot="1" x14ac:dyDescent="0.25">
      <c r="A41" s="23"/>
      <c r="B41" s="24"/>
      <c r="C41" s="25"/>
      <c r="D41" s="25"/>
      <c r="E41" s="25"/>
      <c r="F41" s="25"/>
      <c r="G41" s="26"/>
      <c r="H41" s="26"/>
      <c r="I41" s="27"/>
    </row>
    <row r="42" spans="1:9" s="1" customFormat="1" ht="30" customHeight="1" thickBot="1" x14ac:dyDescent="0.25">
      <c r="A42" s="28" t="s">
        <v>17</v>
      </c>
      <c r="B42" s="29">
        <v>5043110</v>
      </c>
      <c r="C42" s="30">
        <v>2000</v>
      </c>
      <c r="D42" s="31">
        <v>8500</v>
      </c>
      <c r="E42" s="30">
        <v>22800</v>
      </c>
      <c r="F42" s="31">
        <f>+F34</f>
        <v>0</v>
      </c>
      <c r="G42" s="30">
        <v>1200</v>
      </c>
      <c r="H42" s="32">
        <v>0</v>
      </c>
      <c r="I42" s="32">
        <v>0</v>
      </c>
    </row>
    <row r="43" spans="1:9" s="1" customFormat="1" ht="28.5" customHeight="1" thickBot="1" x14ac:dyDescent="0.25">
      <c r="A43" s="28" t="s">
        <v>36</v>
      </c>
      <c r="B43" s="132">
        <f>B42+C42+D42+E42+F42+G42+I42</f>
        <v>5077610</v>
      </c>
      <c r="C43" s="133"/>
      <c r="D43" s="133"/>
      <c r="E43" s="133"/>
      <c r="F43" s="133"/>
      <c r="G43" s="133"/>
      <c r="H43" s="133"/>
      <c r="I43" s="134"/>
    </row>
    <row r="44" spans="1:9" ht="13.5" customHeight="1" x14ac:dyDescent="0.2">
      <c r="C44" s="35"/>
      <c r="D44" s="56"/>
      <c r="E44" s="58"/>
    </row>
    <row r="45" spans="1:9" ht="13.5" customHeight="1" x14ac:dyDescent="0.2">
      <c r="C45" s="35"/>
      <c r="D45" s="59"/>
      <c r="E45" s="60"/>
    </row>
    <row r="46" spans="1:9" ht="13.5" customHeight="1" x14ac:dyDescent="0.2">
      <c r="D46" s="61"/>
      <c r="E46" s="62"/>
    </row>
    <row r="47" spans="1:9" ht="13.5" customHeight="1" x14ac:dyDescent="0.2">
      <c r="D47" s="63"/>
      <c r="E47" s="64"/>
    </row>
    <row r="48" spans="1:9" ht="13.5" customHeight="1" x14ac:dyDescent="0.2">
      <c r="D48" s="56"/>
      <c r="E48" s="57"/>
    </row>
    <row r="49" spans="2:5" ht="28.5" customHeight="1" x14ac:dyDescent="0.2">
      <c r="C49" s="35"/>
      <c r="D49" s="56"/>
      <c r="E49" s="65"/>
    </row>
    <row r="50" spans="2:5" ht="13.5" customHeight="1" x14ac:dyDescent="0.2">
      <c r="C50" s="35"/>
      <c r="D50" s="56"/>
      <c r="E50" s="60"/>
    </row>
    <row r="51" spans="2:5" ht="13.5" customHeight="1" x14ac:dyDescent="0.2">
      <c r="D51" s="56"/>
      <c r="E51" s="57"/>
    </row>
    <row r="52" spans="2:5" ht="13.5" customHeight="1" x14ac:dyDescent="0.2">
      <c r="D52" s="56"/>
      <c r="E52" s="64"/>
    </row>
    <row r="53" spans="2:5" ht="13.5" customHeight="1" x14ac:dyDescent="0.2">
      <c r="D53" s="56"/>
      <c r="E53" s="57"/>
    </row>
    <row r="54" spans="2:5" ht="22.5" customHeight="1" x14ac:dyDescent="0.2">
      <c r="D54" s="56"/>
      <c r="E54" s="66"/>
    </row>
    <row r="55" spans="2:5" ht="13.5" customHeight="1" x14ac:dyDescent="0.2">
      <c r="D55" s="61"/>
      <c r="E55" s="62"/>
    </row>
    <row r="56" spans="2:5" ht="13.5" customHeight="1" x14ac:dyDescent="0.2">
      <c r="B56" s="35"/>
      <c r="D56" s="61"/>
      <c r="E56" s="67"/>
    </row>
    <row r="57" spans="2:5" ht="13.5" customHeight="1" x14ac:dyDescent="0.2">
      <c r="C57" s="35"/>
      <c r="D57" s="61"/>
      <c r="E57" s="68"/>
    </row>
    <row r="58" spans="2:5" ht="13.5" customHeight="1" x14ac:dyDescent="0.2">
      <c r="C58" s="35"/>
      <c r="D58" s="63"/>
      <c r="E58" s="60"/>
    </row>
    <row r="59" spans="2:5" ht="13.5" customHeight="1" x14ac:dyDescent="0.2">
      <c r="D59" s="56"/>
      <c r="E59" s="57"/>
    </row>
    <row r="60" spans="2:5" ht="13.5" customHeight="1" x14ac:dyDescent="0.2">
      <c r="B60" s="35"/>
      <c r="D60" s="56"/>
      <c r="E60" s="58"/>
    </row>
    <row r="61" spans="2:5" ht="13.5" customHeight="1" x14ac:dyDescent="0.2">
      <c r="C61" s="35"/>
      <c r="D61" s="56"/>
      <c r="E61" s="67"/>
    </row>
    <row r="62" spans="2:5" ht="13.5" customHeight="1" x14ac:dyDescent="0.2">
      <c r="C62" s="35"/>
      <c r="D62" s="63"/>
      <c r="E62" s="60"/>
    </row>
    <row r="63" spans="2:5" ht="13.5" customHeight="1" x14ac:dyDescent="0.2">
      <c r="D63" s="61"/>
      <c r="E63" s="57"/>
    </row>
    <row r="64" spans="2:5" ht="13.5" customHeight="1" x14ac:dyDescent="0.2">
      <c r="C64" s="35"/>
      <c r="D64" s="61"/>
      <c r="E64" s="67"/>
    </row>
    <row r="65" spans="1:5" ht="22.5" customHeight="1" x14ac:dyDescent="0.2">
      <c r="D65" s="63"/>
      <c r="E65" s="66"/>
    </row>
    <row r="66" spans="1:5" ht="13.5" customHeight="1" x14ac:dyDescent="0.2">
      <c r="D66" s="56"/>
      <c r="E66" s="57"/>
    </row>
    <row r="67" spans="1:5" ht="13.5" customHeight="1" x14ac:dyDescent="0.2">
      <c r="D67" s="63"/>
      <c r="E67" s="60"/>
    </row>
    <row r="68" spans="1:5" ht="13.5" customHeight="1" x14ac:dyDescent="0.2">
      <c r="D68" s="56"/>
      <c r="E68" s="57"/>
    </row>
    <row r="69" spans="1:5" ht="13.5" customHeight="1" x14ac:dyDescent="0.2">
      <c r="D69" s="56"/>
      <c r="E69" s="57"/>
    </row>
    <row r="70" spans="1:5" ht="13.5" customHeight="1" x14ac:dyDescent="0.2">
      <c r="A70" s="35"/>
      <c r="D70" s="69"/>
      <c r="E70" s="67"/>
    </row>
    <row r="71" spans="1:5" ht="13.5" customHeight="1" x14ac:dyDescent="0.2">
      <c r="B71" s="35"/>
      <c r="C71" s="35"/>
      <c r="D71" s="70"/>
      <c r="E71" s="67"/>
    </row>
    <row r="72" spans="1:5" ht="13.5" customHeight="1" x14ac:dyDescent="0.2">
      <c r="B72" s="35"/>
      <c r="C72" s="35"/>
      <c r="D72" s="70"/>
      <c r="E72" s="58"/>
    </row>
    <row r="73" spans="1:5" ht="13.5" customHeight="1" x14ac:dyDescent="0.2">
      <c r="B73" s="35"/>
      <c r="C73" s="35"/>
      <c r="D73" s="63"/>
      <c r="E73" s="64"/>
    </row>
    <row r="74" spans="1:5" x14ac:dyDescent="0.2">
      <c r="D74" s="56"/>
      <c r="E74" s="57"/>
    </row>
    <row r="75" spans="1:5" x14ac:dyDescent="0.2">
      <c r="B75" s="35"/>
      <c r="D75" s="56"/>
      <c r="E75" s="67"/>
    </row>
    <row r="76" spans="1:5" x14ac:dyDescent="0.2">
      <c r="C76" s="35"/>
      <c r="D76" s="56"/>
      <c r="E76" s="58"/>
    </row>
    <row r="77" spans="1:5" x14ac:dyDescent="0.2">
      <c r="C77" s="35"/>
      <c r="D77" s="63"/>
      <c r="E77" s="60"/>
    </row>
    <row r="78" spans="1:5" x14ac:dyDescent="0.2">
      <c r="D78" s="56"/>
      <c r="E78" s="57"/>
    </row>
    <row r="79" spans="1:5" x14ac:dyDescent="0.2">
      <c r="D79" s="56"/>
      <c r="E79" s="57"/>
    </row>
    <row r="80" spans="1:5" x14ac:dyDescent="0.2">
      <c r="D80" s="36"/>
      <c r="E80" s="37"/>
    </row>
    <row r="81" spans="1:5" x14ac:dyDescent="0.2">
      <c r="D81" s="56"/>
      <c r="E81" s="57"/>
    </row>
    <row r="82" spans="1:5" x14ac:dyDescent="0.2">
      <c r="D82" s="56"/>
      <c r="E82" s="57"/>
    </row>
    <row r="83" spans="1:5" x14ac:dyDescent="0.2">
      <c r="D83" s="56"/>
      <c r="E83" s="57"/>
    </row>
    <row r="84" spans="1:5" x14ac:dyDescent="0.2">
      <c r="D84" s="63"/>
      <c r="E84" s="60"/>
    </row>
    <row r="85" spans="1:5" x14ac:dyDescent="0.2">
      <c r="D85" s="56"/>
      <c r="E85" s="57"/>
    </row>
    <row r="86" spans="1:5" x14ac:dyDescent="0.2">
      <c r="D86" s="63"/>
      <c r="E86" s="60"/>
    </row>
    <row r="87" spans="1:5" x14ac:dyDescent="0.2">
      <c r="D87" s="56"/>
      <c r="E87" s="57"/>
    </row>
    <row r="88" spans="1:5" x14ac:dyDescent="0.2">
      <c r="D88" s="56"/>
      <c r="E88" s="57"/>
    </row>
    <row r="89" spans="1:5" x14ac:dyDescent="0.2">
      <c r="D89" s="56"/>
      <c r="E89" s="57"/>
    </row>
    <row r="90" spans="1:5" x14ac:dyDescent="0.2">
      <c r="D90" s="56"/>
      <c r="E90" s="57"/>
    </row>
    <row r="91" spans="1:5" ht="28.5" customHeight="1" x14ac:dyDescent="0.2">
      <c r="A91" s="71"/>
      <c r="B91" s="71"/>
      <c r="C91" s="71"/>
      <c r="D91" s="72"/>
      <c r="E91" s="38"/>
    </row>
    <row r="92" spans="1:5" x14ac:dyDescent="0.2">
      <c r="C92" s="35"/>
      <c r="D92" s="56"/>
      <c r="E92" s="58"/>
    </row>
    <row r="93" spans="1:5" x14ac:dyDescent="0.2">
      <c r="D93" s="39"/>
      <c r="E93" s="40"/>
    </row>
    <row r="94" spans="1:5" x14ac:dyDescent="0.2">
      <c r="D94" s="56"/>
      <c r="E94" s="57"/>
    </row>
    <row r="95" spans="1:5" x14ac:dyDescent="0.2">
      <c r="D95" s="36"/>
      <c r="E95" s="37"/>
    </row>
    <row r="96" spans="1:5" x14ac:dyDescent="0.2">
      <c r="D96" s="36"/>
      <c r="E96" s="37"/>
    </row>
    <row r="97" spans="3:5" x14ac:dyDescent="0.2">
      <c r="D97" s="56"/>
      <c r="E97" s="57"/>
    </row>
    <row r="98" spans="3:5" x14ac:dyDescent="0.2">
      <c r="D98" s="63"/>
      <c r="E98" s="60"/>
    </row>
    <row r="99" spans="3:5" x14ac:dyDescent="0.2">
      <c r="D99" s="56"/>
      <c r="E99" s="57"/>
    </row>
    <row r="100" spans="3:5" x14ac:dyDescent="0.2">
      <c r="D100" s="56"/>
      <c r="E100" s="57"/>
    </row>
    <row r="101" spans="3:5" x14ac:dyDescent="0.2">
      <c r="D101" s="63"/>
      <c r="E101" s="60"/>
    </row>
    <row r="102" spans="3:5" x14ac:dyDescent="0.2">
      <c r="D102" s="56"/>
      <c r="E102" s="57"/>
    </row>
    <row r="103" spans="3:5" x14ac:dyDescent="0.2">
      <c r="D103" s="36"/>
      <c r="E103" s="37"/>
    </row>
    <row r="104" spans="3:5" x14ac:dyDescent="0.2">
      <c r="D104" s="63"/>
      <c r="E104" s="40"/>
    </row>
    <row r="105" spans="3:5" x14ac:dyDescent="0.2">
      <c r="D105" s="61"/>
      <c r="E105" s="37"/>
    </row>
    <row r="106" spans="3:5" x14ac:dyDescent="0.2">
      <c r="D106" s="63"/>
      <c r="E106" s="60"/>
    </row>
    <row r="107" spans="3:5" x14ac:dyDescent="0.2">
      <c r="D107" s="56"/>
      <c r="E107" s="57"/>
    </row>
    <row r="108" spans="3:5" x14ac:dyDescent="0.2">
      <c r="C108" s="35"/>
      <c r="D108" s="56"/>
      <c r="E108" s="58"/>
    </row>
    <row r="109" spans="3:5" x14ac:dyDescent="0.2">
      <c r="D109" s="61"/>
      <c r="E109" s="60"/>
    </row>
    <row r="110" spans="3:5" x14ac:dyDescent="0.2">
      <c r="D110" s="61"/>
      <c r="E110" s="37"/>
    </row>
    <row r="111" spans="3:5" x14ac:dyDescent="0.2">
      <c r="C111" s="35"/>
      <c r="D111" s="61"/>
      <c r="E111" s="41"/>
    </row>
    <row r="112" spans="3:5" x14ac:dyDescent="0.2">
      <c r="C112" s="35"/>
      <c r="D112" s="63"/>
      <c r="E112" s="64"/>
    </row>
    <row r="113" spans="1:5" x14ac:dyDescent="0.2">
      <c r="D113" s="56"/>
      <c r="E113" s="57"/>
    </row>
    <row r="114" spans="1:5" x14ac:dyDescent="0.2">
      <c r="D114" s="39"/>
      <c r="E114" s="42"/>
    </row>
    <row r="115" spans="1:5" ht="11.25" customHeight="1" x14ac:dyDescent="0.2">
      <c r="D115" s="36"/>
      <c r="E115" s="37"/>
    </row>
    <row r="116" spans="1:5" ht="24" customHeight="1" x14ac:dyDescent="0.2">
      <c r="B116" s="35"/>
      <c r="D116" s="36"/>
      <c r="E116" s="43"/>
    </row>
    <row r="117" spans="1:5" ht="15" customHeight="1" x14ac:dyDescent="0.2">
      <c r="C117" s="35"/>
      <c r="D117" s="36"/>
      <c r="E117" s="43"/>
    </row>
    <row r="118" spans="1:5" ht="11.25" customHeight="1" x14ac:dyDescent="0.2">
      <c r="D118" s="39"/>
      <c r="E118" s="40"/>
    </row>
    <row r="119" spans="1:5" x14ac:dyDescent="0.2">
      <c r="D119" s="36"/>
      <c r="E119" s="37"/>
    </row>
    <row r="120" spans="1:5" ht="13.5" customHeight="1" x14ac:dyDescent="0.2">
      <c r="B120" s="35"/>
      <c r="D120" s="36"/>
      <c r="E120" s="44"/>
    </row>
    <row r="121" spans="1:5" ht="12.75" customHeight="1" x14ac:dyDescent="0.2">
      <c r="C121" s="35"/>
      <c r="D121" s="36"/>
      <c r="E121" s="58"/>
    </row>
    <row r="122" spans="1:5" ht="12.75" customHeight="1" x14ac:dyDescent="0.2">
      <c r="C122" s="35"/>
      <c r="D122" s="63"/>
      <c r="E122" s="64"/>
    </row>
    <row r="123" spans="1:5" x14ac:dyDescent="0.2">
      <c r="D123" s="56"/>
      <c r="E123" s="57"/>
    </row>
    <row r="124" spans="1:5" x14ac:dyDescent="0.2">
      <c r="C124" s="35"/>
      <c r="D124" s="56"/>
      <c r="E124" s="41"/>
    </row>
    <row r="125" spans="1:5" x14ac:dyDescent="0.2">
      <c r="D125" s="39"/>
      <c r="E125" s="40"/>
    </row>
    <row r="126" spans="1:5" x14ac:dyDescent="0.2">
      <c r="D126" s="36"/>
      <c r="E126" s="37"/>
    </row>
    <row r="127" spans="1:5" x14ac:dyDescent="0.2">
      <c r="D127" s="56"/>
      <c r="E127" s="57"/>
    </row>
    <row r="128" spans="1:5" ht="19.5" customHeight="1" x14ac:dyDescent="0.2">
      <c r="A128" s="67"/>
      <c r="B128" s="55"/>
      <c r="C128" s="55"/>
      <c r="D128" s="55"/>
      <c r="E128" s="67"/>
    </row>
    <row r="129" spans="1:5" ht="15" customHeight="1" x14ac:dyDescent="0.2">
      <c r="A129" s="35"/>
      <c r="D129" s="69"/>
      <c r="E129" s="67"/>
    </row>
    <row r="130" spans="1:5" x14ac:dyDescent="0.2">
      <c r="A130" s="35"/>
      <c r="B130" s="35"/>
      <c r="D130" s="69"/>
      <c r="E130" s="58"/>
    </row>
    <row r="131" spans="1:5" x14ac:dyDescent="0.2">
      <c r="C131" s="35"/>
      <c r="D131" s="56"/>
      <c r="E131" s="67"/>
    </row>
    <row r="132" spans="1:5" x14ac:dyDescent="0.2">
      <c r="D132" s="59"/>
      <c r="E132" s="60"/>
    </row>
    <row r="133" spans="1:5" x14ac:dyDescent="0.2">
      <c r="B133" s="35"/>
      <c r="D133" s="56"/>
      <c r="E133" s="58"/>
    </row>
    <row r="134" spans="1:5" x14ac:dyDescent="0.2">
      <c r="C134" s="35"/>
      <c r="D134" s="56"/>
      <c r="E134" s="58"/>
    </row>
    <row r="135" spans="1:5" x14ac:dyDescent="0.2">
      <c r="D135" s="63"/>
      <c r="E135" s="64"/>
    </row>
    <row r="136" spans="1:5" ht="22.5" customHeight="1" x14ac:dyDescent="0.2">
      <c r="C136" s="35"/>
      <c r="D136" s="56"/>
      <c r="E136" s="65"/>
    </row>
    <row r="137" spans="1:5" x14ac:dyDescent="0.2">
      <c r="D137" s="56"/>
      <c r="E137" s="64"/>
    </row>
    <row r="138" spans="1:5" x14ac:dyDescent="0.2">
      <c r="B138" s="35"/>
      <c r="D138" s="61"/>
      <c r="E138" s="67"/>
    </row>
    <row r="139" spans="1:5" x14ac:dyDescent="0.2">
      <c r="C139" s="35"/>
      <c r="D139" s="61"/>
      <c r="E139" s="68"/>
    </row>
    <row r="140" spans="1:5" x14ac:dyDescent="0.2">
      <c r="D140" s="63"/>
      <c r="E140" s="60"/>
    </row>
    <row r="141" spans="1:5" ht="13.5" customHeight="1" x14ac:dyDescent="0.2">
      <c r="A141" s="35"/>
      <c r="D141" s="69"/>
      <c r="E141" s="67"/>
    </row>
    <row r="142" spans="1:5" ht="13.5" customHeight="1" x14ac:dyDescent="0.2">
      <c r="B142" s="35"/>
      <c r="D142" s="56"/>
      <c r="E142" s="67"/>
    </row>
    <row r="143" spans="1:5" ht="13.5" customHeight="1" x14ac:dyDescent="0.2">
      <c r="C143" s="35"/>
      <c r="D143" s="56"/>
      <c r="E143" s="58"/>
    </row>
    <row r="144" spans="1:5" x14ac:dyDescent="0.2">
      <c r="C144" s="35"/>
      <c r="D144" s="63"/>
      <c r="E144" s="60"/>
    </row>
    <row r="145" spans="1:5" x14ac:dyDescent="0.2">
      <c r="C145" s="35"/>
      <c r="D145" s="56"/>
      <c r="E145" s="58"/>
    </row>
    <row r="146" spans="1:5" x14ac:dyDescent="0.2">
      <c r="D146" s="39"/>
      <c r="E146" s="40"/>
    </row>
    <row r="147" spans="1:5" x14ac:dyDescent="0.2">
      <c r="C147" s="35"/>
      <c r="D147" s="61"/>
      <c r="E147" s="41"/>
    </row>
    <row r="148" spans="1:5" x14ac:dyDescent="0.2">
      <c r="C148" s="35"/>
      <c r="D148" s="63"/>
      <c r="E148" s="64"/>
    </row>
    <row r="149" spans="1:5" x14ac:dyDescent="0.2">
      <c r="D149" s="39"/>
      <c r="E149" s="45"/>
    </row>
    <row r="150" spans="1:5" x14ac:dyDescent="0.2">
      <c r="B150" s="35"/>
      <c r="D150" s="36"/>
      <c r="E150" s="44"/>
    </row>
    <row r="151" spans="1:5" x14ac:dyDescent="0.2">
      <c r="C151" s="35"/>
      <c r="D151" s="36"/>
      <c r="E151" s="58"/>
    </row>
    <row r="152" spans="1:5" x14ac:dyDescent="0.2">
      <c r="C152" s="35"/>
      <c r="D152" s="63"/>
      <c r="E152" s="64"/>
    </row>
    <row r="153" spans="1:5" x14ac:dyDescent="0.2">
      <c r="C153" s="35"/>
      <c r="D153" s="63"/>
      <c r="E153" s="64"/>
    </row>
    <row r="154" spans="1:5" x14ac:dyDescent="0.2">
      <c r="D154" s="56"/>
      <c r="E154" s="57"/>
    </row>
    <row r="155" spans="1:5" ht="18" customHeight="1" x14ac:dyDescent="0.2">
      <c r="A155" s="126"/>
      <c r="B155" s="127"/>
      <c r="C155" s="127"/>
      <c r="D155" s="127"/>
      <c r="E155" s="127"/>
    </row>
    <row r="156" spans="1:5" ht="28.5" customHeight="1" x14ac:dyDescent="0.2">
      <c r="A156" s="71"/>
      <c r="B156" s="71"/>
      <c r="C156" s="71"/>
      <c r="D156" s="72"/>
      <c r="E156" s="38"/>
    </row>
    <row r="158" spans="1:5" x14ac:dyDescent="0.2">
      <c r="A158" s="35"/>
      <c r="B158" s="35"/>
      <c r="C158" s="35"/>
      <c r="D158" s="47"/>
      <c r="E158" s="9"/>
    </row>
    <row r="159" spans="1:5" x14ac:dyDescent="0.2">
      <c r="A159" s="35"/>
      <c r="B159" s="35"/>
      <c r="C159" s="35"/>
      <c r="D159" s="47"/>
      <c r="E159" s="9"/>
    </row>
    <row r="160" spans="1:5" ht="17.25" customHeight="1" x14ac:dyDescent="0.2">
      <c r="A160" s="35"/>
      <c r="B160" s="35"/>
      <c r="C160" s="35"/>
      <c r="D160" s="47"/>
      <c r="E160" s="9"/>
    </row>
    <row r="161" spans="1:5" ht="13.5" customHeight="1" x14ac:dyDescent="0.2">
      <c r="A161" s="35"/>
      <c r="B161" s="35"/>
      <c r="C161" s="35"/>
      <c r="D161" s="47"/>
      <c r="E161" s="9"/>
    </row>
    <row r="162" spans="1:5" x14ac:dyDescent="0.2">
      <c r="A162" s="35"/>
      <c r="B162" s="35"/>
      <c r="C162" s="35"/>
      <c r="D162" s="47"/>
      <c r="E162" s="9"/>
    </row>
    <row r="163" spans="1:5" x14ac:dyDescent="0.2">
      <c r="A163" s="35"/>
      <c r="B163" s="35"/>
      <c r="C163" s="35"/>
    </row>
    <row r="164" spans="1:5" x14ac:dyDescent="0.2">
      <c r="A164" s="35"/>
      <c r="B164" s="35"/>
      <c r="C164" s="35"/>
      <c r="D164" s="47"/>
      <c r="E164" s="9"/>
    </row>
    <row r="165" spans="1:5" x14ac:dyDescent="0.2">
      <c r="A165" s="35"/>
      <c r="B165" s="35"/>
      <c r="C165" s="35"/>
      <c r="D165" s="47"/>
      <c r="E165" s="48"/>
    </row>
    <row r="166" spans="1:5" x14ac:dyDescent="0.2">
      <c r="A166" s="35"/>
      <c r="B166" s="35"/>
      <c r="C166" s="35"/>
      <c r="D166" s="47"/>
      <c r="E166" s="9"/>
    </row>
    <row r="167" spans="1:5" ht="22.5" customHeight="1" x14ac:dyDescent="0.2">
      <c r="A167" s="35"/>
      <c r="B167" s="35"/>
      <c r="C167" s="35"/>
      <c r="D167" s="47"/>
      <c r="E167" s="65"/>
    </row>
    <row r="168" spans="1:5" ht="22.5" customHeight="1" x14ac:dyDescent="0.2">
      <c r="D168" s="63"/>
      <c r="E168" s="66"/>
    </row>
  </sheetData>
  <mergeCells count="8">
    <mergeCell ref="A155:E155"/>
    <mergeCell ref="A1:H1"/>
    <mergeCell ref="B3:I3"/>
    <mergeCell ref="B15:I15"/>
    <mergeCell ref="B17:I17"/>
    <mergeCell ref="B29:I29"/>
    <mergeCell ref="B43:I43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Sažetak općeg dijela</vt:lpstr>
      <vt:lpstr>Plan prih. po izvorima</vt:lpstr>
      <vt:lpstr>'Plan prih.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Lumpaer</cp:lastModifiedBy>
  <cp:lastPrinted>2018-10-25T13:09:41Z</cp:lastPrinted>
  <dcterms:created xsi:type="dcterms:W3CDTF">2013-09-11T11:00:21Z</dcterms:created>
  <dcterms:modified xsi:type="dcterms:W3CDTF">2019-01-17T11:35:58Z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